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Interna\@ Mercado\@@Relatórios Diários\@GuiadeAcoes\"/>
    </mc:Choice>
  </mc:AlternateContent>
  <bookViews>
    <workbookView xWindow="-120" yWindow="-120" windowWidth="20730" windowHeight="111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4" i="1" l="1"/>
  <c r="AO14" i="1"/>
  <c r="AN14" i="1"/>
  <c r="AM14" i="1"/>
  <c r="AL14" i="1"/>
  <c r="AK14" i="1"/>
  <c r="AJ14" i="1"/>
  <c r="AI14" i="1"/>
  <c r="AH14" i="1"/>
  <c r="AC14" i="1"/>
  <c r="AB14" i="1"/>
  <c r="AA14" i="1"/>
  <c r="Z14" i="1"/>
  <c r="Y14" i="1"/>
  <c r="X14" i="1"/>
  <c r="W14" i="1"/>
  <c r="V14" i="1"/>
  <c r="U14" i="1"/>
  <c r="M14" i="5" l="1"/>
  <c r="M13" i="5"/>
  <c r="K14" i="5"/>
  <c r="K13" i="5"/>
  <c r="I14" i="5"/>
  <c r="G14" i="5"/>
  <c r="G13" i="5"/>
  <c r="F14" i="5"/>
  <c r="F13" i="5"/>
  <c r="E14" i="5"/>
  <c r="E13" i="5"/>
  <c r="D14" i="5"/>
  <c r="D13" i="5"/>
  <c r="C10" i="5"/>
  <c r="N13" i="5" l="1"/>
  <c r="N14" i="5"/>
  <c r="L14" i="5"/>
  <c r="L13" i="5"/>
  <c r="B8" i="2"/>
  <c r="J43" i="2"/>
  <c r="J14" i="5" l="1"/>
  <c r="J13" i="5"/>
  <c r="H13" i="5"/>
  <c r="I13" i="5"/>
  <c r="H14" i="5"/>
</calcChain>
</file>

<file path=xl/sharedStrings.xml><?xml version="1.0" encoding="utf-8"?>
<sst xmlns="http://schemas.openxmlformats.org/spreadsheetml/2006/main" count="1115" uniqueCount="533">
  <si>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</si>
  <si>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</si>
  <si>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</si>
  <si>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</si>
  <si>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</si>
  <si>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</si>
  <si>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</si>
  <si>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</si>
  <si>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</si>
  <si>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</si>
  <si>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</si>
  <si>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</si>
  <si>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</si>
  <si>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</si>
  <si>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</si>
  <si>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</si>
  <si>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</si>
  <si>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</si>
  <si>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</si>
  <si>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</si>
  <si>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</si>
  <si>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</si>
  <si>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</si>
  <si>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</si>
  <si>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</si>
  <si>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</si>
  <si>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</si>
  <si>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</si>
  <si>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</si>
  <si>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</si>
  <si>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</si>
  <si>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</si>
  <si>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</si>
  <si>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</si>
  <si>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</si>
  <si>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</si>
  <si>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</si>
  <si>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</si>
  <si>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</si>
  <si>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</si>
  <si>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</si>
  <si>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</si>
  <si>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</si>
  <si>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</si>
  <si>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</si>
  <si>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</si>
  <si>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</si>
  <si>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</si>
  <si>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</si>
  <si>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</si>
  <si>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</si>
  <si>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</si>
  <si>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</si>
  <si>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</si>
  <si>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</si>
  <si>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</si>
  <si>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</si>
  <si>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</si>
  <si>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</si>
  <si>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</si>
  <si>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</si>
  <si>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</si>
  <si>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</si>
  <si>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</si>
  <si>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</si>
  <si>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</si>
  <si>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</si>
  <si>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</si>
  <si>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</si>
  <si>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</si>
  <si>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</si>
  <si>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</si>
  <si>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</si>
  <si>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</si>
  <si>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</si>
  <si>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</si>
  <si>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</si>
  <si>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</si>
  <si>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</si>
  <si>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</si>
  <si>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</si>
  <si>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</si>
  <si>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</si>
  <si>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</si>
  <si>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</si>
  <si>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</si>
  <si>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</si>
  <si>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</si>
  <si>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</si>
  <si>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</si>
  <si>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</si>
  <si>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</si>
  <si>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</si>
  <si>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</si>
  <si>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</si>
  <si>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</si>
  <si>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</si>
  <si>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</si>
  <si>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</si>
  <si>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</si>
  <si>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</si>
  <si>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</si>
  <si>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</si>
  <si>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</si>
  <si>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</si>
  <si>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</si>
  <si>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</si>
  <si>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</si>
  <si>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</si>
  <si>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</si>
  <si>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</si>
  <si>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</si>
  <si>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</si>
  <si>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</si>
  <si>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</si>
  <si>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</si>
  <si>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</si>
  <si>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</si>
  <si>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</si>
  <si>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</si>
  <si>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</si>
  <si>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</si>
  <si>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</si>
  <si>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</si>
  <si>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</si>
  <si>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</si>
  <si>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</si>
  <si>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</si>
  <si>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</si>
  <si>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</si>
  <si>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</si>
  <si>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</si>
  <si>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</si>
  <si>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</si>
  <si>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</si>
  <si>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</si>
  <si>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</si>
  <si>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</si>
  <si>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</si>
  <si>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</si>
  <si>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</si>
  <si>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</si>
  <si>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</si>
  <si>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</si>
  <si>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</si>
  <si>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</si>
  <si>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</si>
  <si>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</si>
  <si>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</si>
  <si>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</si>
  <si>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</si>
  <si>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</si>
  <si>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</si>
  <si>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</si>
  <si>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</si>
  <si>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</si>
  <si>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</si>
  <si>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</si>
  <si>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</si>
  <si>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</si>
  <si>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</si>
  <si>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</si>
  <si>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</si>
  <si>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</si>
  <si>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</si>
  <si>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</si>
  <si>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</si>
  <si>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</si>
  <si>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</si>
  <si>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</si>
  <si>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</si>
  <si>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</si>
  <si>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</si>
  <si>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</si>
  <si>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</si>
  <si>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</si>
  <si>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</si>
  <si>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</si>
  <si>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</si>
  <si>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</si>
  <si>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</si>
  <si>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</si>
  <si>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</si>
  <si>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</si>
  <si>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</si>
  <si>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</si>
  <si>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</si>
  <si>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B2W CIA DIGITAL</t>
  </si>
  <si>
    <t>BTOW3</t>
  </si>
  <si>
    <t>BTOW3 bz equity</t>
  </si>
  <si>
    <t>LOJAS AMERICANAS SA-PREF</t>
  </si>
  <si>
    <t>LAME4</t>
  </si>
  <si>
    <t>LAME4 bz equity</t>
  </si>
  <si>
    <t>VIA VAREJO SA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</si>
  <si>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</si>
  <si>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</si>
  <si>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</si>
  <si>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</si>
  <si>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</si>
  <si>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</si>
  <si>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</si>
  <si>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</si>
  <si>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</si>
  <si>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</si>
  <si>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</si>
  <si>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</si>
  <si>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</si>
  <si>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</si>
  <si>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</si>
  <si>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</si>
  <si>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</si>
  <si>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</si>
  <si>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</si>
  <si>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</si>
  <si>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</si>
  <si>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</si>
  <si>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</si>
  <si>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</si>
  <si>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</si>
  <si>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</si>
  <si>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</si>
  <si>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</si>
  <si>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</si>
  <si>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</si>
  <si>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</si>
  <si>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</si>
  <si>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</si>
  <si>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</si>
  <si>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</si>
  <si>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</si>
  <si>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</si>
  <si>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</si>
  <si>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</si>
  <si>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</si>
  <si>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</si>
  <si>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</si>
  <si>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</si>
  <si>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</si>
  <si>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</si>
  <si>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</si>
  <si>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</si>
  <si>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</si>
  <si>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</si>
  <si>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</si>
  <si>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</si>
  <si>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</si>
  <si>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</si>
  <si>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</si>
  <si>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</si>
  <si>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</si>
  <si>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</si>
  <si>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</si>
  <si>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</si>
  <si>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</si>
  <si>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</si>
  <si>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</si>
  <si>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</si>
  <si>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</si>
  <si>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</si>
  <si>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</si>
  <si>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</si>
  <si>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</si>
  <si>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</si>
  <si>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</si>
  <si>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</si>
  <si>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</si>
  <si>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</si>
  <si>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</si>
  <si>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</si>
  <si>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</si>
  <si>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</si>
  <si>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</si>
  <si>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</si>
  <si>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</si>
  <si>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</si>
  <si>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</si>
  <si>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</si>
  <si>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</si>
  <si>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</si>
  <si>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</si>
  <si>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</si>
  <si>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</si>
  <si>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</si>
  <si>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</si>
  <si>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</si>
  <si>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</si>
  <si>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</si>
  <si>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</si>
  <si>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</si>
  <si>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</si>
  <si>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</si>
  <si>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</si>
  <si>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</si>
  <si>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</si>
  <si>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</si>
  <si>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</si>
  <si>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</si>
  <si>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</si>
  <si>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</si>
  <si>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</si>
  <si>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</si>
  <si>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</si>
  <si>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</si>
  <si>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</si>
  <si>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</si>
  <si>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</si>
  <si>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</si>
  <si>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</si>
  <si>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</si>
  <si>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</si>
  <si>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</si>
  <si>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</si>
  <si>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</si>
  <si>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</si>
  <si>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</si>
  <si>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</si>
  <si>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</si>
  <si>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</si>
  <si>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</si>
  <si>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</si>
  <si>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</si>
  <si>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</si>
  <si>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</si>
  <si>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</si>
  <si>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</si>
  <si>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</si>
  <si>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</si>
  <si>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</si>
  <si>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</si>
  <si>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</si>
  <si>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</si>
  <si>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</si>
  <si>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</si>
  <si>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</si>
  <si>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</si>
  <si>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</si>
  <si>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</si>
  <si>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</si>
  <si>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</si>
  <si>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</si>
  <si>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</si>
  <si>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</si>
  <si>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</si>
  <si>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</si>
  <si>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</si>
  <si>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</si>
  <si>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</si>
  <si>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</si>
  <si>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</si>
  <si>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TERRA SANTA AGRO SA</t>
  </si>
  <si>
    <t>TESA3</t>
  </si>
  <si>
    <t>TESA3 bz equity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</si>
  <si>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</si>
  <si>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</si>
  <si>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</si>
  <si>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</si>
  <si>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</si>
  <si>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</si>
  <si>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</si>
  <si>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</si>
  <si>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</si>
  <si>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</si>
  <si>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</si>
  <si>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</si>
  <si>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</si>
  <si>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</si>
  <si>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</si>
  <si>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</si>
  <si>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</si>
  <si>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</si>
  <si>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</si>
  <si>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</si>
  <si>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</si>
  <si>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</si>
  <si>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</si>
  <si>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</si>
  <si>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</si>
  <si>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</si>
  <si>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</si>
  <si>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</si>
  <si>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</si>
  <si>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</si>
  <si>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</si>
  <si>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</si>
  <si>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</si>
  <si>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</si>
  <si>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</si>
  <si>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</si>
  <si>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</si>
  <si>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</si>
  <si>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</si>
  <si>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</si>
  <si>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</si>
  <si>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</si>
  <si>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</si>
  <si>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</si>
  <si>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</si>
  <si>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</si>
  <si>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</si>
  <si>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</si>
  <si>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</si>
  <si>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</si>
  <si>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</si>
  <si>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</si>
  <si>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</si>
  <si>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</si>
  <si>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</si>
  <si>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</si>
  <si>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</si>
  <si>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</si>
  <si>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</si>
  <si>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</si>
  <si>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</si>
  <si>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</si>
  <si>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</si>
  <si>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</si>
  <si>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</si>
  <si>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</si>
  <si>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</si>
  <si>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Market Perform</t>
  </si>
  <si>
    <t>Under Review</t>
  </si>
  <si>
    <t>B3SA3</t>
  </si>
  <si>
    <t>B3SA3 bz equity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</si>
  <si>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</si>
  <si>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</si>
  <si>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</si>
  <si>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</si>
  <si>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</si>
  <si>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</si>
  <si>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</si>
  <si>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</si>
  <si>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</si>
  <si>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</si>
  <si>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</si>
  <si>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</si>
  <si>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</si>
  <si>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</si>
  <si>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</si>
  <si>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</si>
  <si>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</si>
  <si>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</si>
  <si>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</si>
  <si>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VVAR3</t>
  </si>
  <si>
    <t>VVAR3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</si>
  <si>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</si>
  <si>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</si>
  <si>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</si>
  <si>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</si>
  <si>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</si>
  <si>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</si>
  <si>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</si>
  <si>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</si>
  <si>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</si>
  <si>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</si>
  <si>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</si>
  <si>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</si>
  <si>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</si>
  <si>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</si>
  <si>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</si>
  <si>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</si>
  <si>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</si>
  <si>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</si>
  <si>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</si>
  <si>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</si>
  <si>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</si>
  <si>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</si>
  <si>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</si>
  <si>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</si>
  <si>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</si>
  <si>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</si>
  <si>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</si>
  <si>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</si>
  <si>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</si>
  <si>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</si>
  <si>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</si>
  <si>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</si>
  <si>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</si>
  <si>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</si>
  <si>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</si>
  <si>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</si>
  <si>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</si>
  <si>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</si>
  <si>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</si>
  <si>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</si>
  <si>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</si>
  <si>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</si>
  <si>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</si>
  <si>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</si>
  <si>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</si>
  <si>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</si>
  <si>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Hold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</si>
  <si>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</si>
  <si>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</si>
  <si>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</si>
  <si>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</si>
  <si>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</si>
  <si>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</si>
  <si>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</si>
  <si>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</si>
  <si>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</si>
  <si>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</si>
  <si>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</si>
  <si>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</si>
  <si>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</si>
  <si>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</si>
  <si>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</si>
  <si>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</si>
  <si>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</si>
  <si>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</si>
  <si>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</si>
  <si>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</si>
  <si>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</si>
  <si>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</si>
  <si>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</si>
  <si>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</si>
  <si>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</si>
  <si>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</si>
  <si>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</si>
  <si>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</si>
  <si>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SMLS3 (ADQUIRIDA POR GOLL4)</t>
  </si>
  <si>
    <t>2021E</t>
  </si>
  <si>
    <t>2022E</t>
  </si>
  <si>
    <t>Valor de
Mercado
(R$mm)</t>
  </si>
  <si>
    <t>Vol. 21 d
Md.Móvel
(R$mm)</t>
  </si>
  <si>
    <t>Potencial
Valorização
(%)</t>
  </si>
  <si>
    <t>Preço
Potencial
(R$) *</t>
  </si>
  <si>
    <t>EV
(R$mm)</t>
  </si>
  <si>
    <t>Dividend
Yield
(%)</t>
  </si>
  <si>
    <t xml:space="preserve">   </t>
  </si>
  <si>
    <t>#N/A N/A</t>
  </si>
  <si>
    <t>PORTOBELLO SA</t>
  </si>
  <si>
    <t>PTBL3</t>
  </si>
  <si>
    <t>PTBL3 bz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</si>
</sst>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</numFmts>
  <fonts count="5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36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26" fillId="7" borderId="3" xfId="6" applyNumberFormat="1" applyFont="1" applyFill="1" applyBorder="1" applyAlignment="1">
      <alignment horizontal="center" vertical="center"/>
    </xf>
    <xf numFmtId="165" fontId="26" fillId="7" borderId="2" xfId="6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165" fontId="41" fillId="0" borderId="0" xfId="0" applyNumberFormat="1" applyFont="1" applyFill="1" applyBorder="1" applyAlignment="1" applyProtection="1">
      <alignment horizontal="center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center" vertical="center"/>
      <protection hidden="1"/>
    </xf>
    <xf numFmtId="164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right" vertical="center"/>
      <protection hidden="1"/>
    </xf>
    <xf numFmtId="164" fontId="41" fillId="10" borderId="0" xfId="6" applyNumberFormat="1" applyFont="1" applyFill="1" applyBorder="1" applyAlignment="1" applyProtection="1">
      <alignment horizontal="center" vertical="center"/>
      <protection hidden="1"/>
    </xf>
    <xf numFmtId="165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75" fontId="9" fillId="0" borderId="0" xfId="0" applyNumberFormat="1" applyFont="1" applyFill="1" applyBorder="1" applyAlignment="1">
      <alignment horizontal="left" vertical="center"/>
    </xf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10" fontId="41" fillId="0" borderId="0" xfId="4" applyNumberFormat="1" applyFont="1" applyFill="1" applyBorder="1" applyAlignment="1" applyProtection="1">
      <alignment horizontal="center" vertical="center"/>
      <protection hidden="1"/>
    </xf>
    <xf numFmtId="165" fontId="42" fillId="0" borderId="29" xfId="6" applyFont="1" applyFill="1" applyBorder="1" applyAlignment="1">
      <alignment horizontal="left" vertical="center"/>
    </xf>
    <xf numFmtId="165" fontId="42" fillId="0" borderId="29" xfId="6" applyFont="1" applyFill="1" applyBorder="1" applyAlignment="1" applyProtection="1">
      <alignment horizontal="left" vertical="center"/>
      <protection hidden="1"/>
    </xf>
    <xf numFmtId="165" fontId="43" fillId="0" borderId="29" xfId="6" applyFont="1" applyFill="1" applyBorder="1" applyAlignment="1" applyProtection="1">
      <alignment horizontal="right" vertical="center"/>
      <protection hidden="1"/>
    </xf>
    <xf numFmtId="165" fontId="42" fillId="0" borderId="0" xfId="6" applyFont="1" applyFill="1" applyBorder="1" applyAlignment="1">
      <alignment horizontal="left" vertical="center"/>
    </xf>
    <xf numFmtId="165" fontId="42" fillId="0" borderId="0" xfId="6" applyFont="1" applyFill="1" applyBorder="1" applyAlignment="1" applyProtection="1">
      <alignment horizontal="left" vertical="center"/>
      <protection hidden="1"/>
    </xf>
    <xf numFmtId="165" fontId="43" fillId="0" borderId="0" xfId="6" applyFont="1" applyFill="1" applyBorder="1" applyAlignment="1" applyProtection="1">
      <alignment horizontal="right" vertical="center"/>
      <protection hidden="1"/>
    </xf>
    <xf numFmtId="165" fontId="46" fillId="0" borderId="8" xfId="6" applyFont="1" applyFill="1" applyBorder="1" applyAlignment="1">
      <alignment horizontal="left" vertical="center"/>
    </xf>
    <xf numFmtId="165" fontId="42" fillId="0" borderId="8" xfId="6" applyFont="1" applyFill="1" applyBorder="1" applyAlignment="1">
      <alignment horizontal="left" vertical="center"/>
    </xf>
    <xf numFmtId="165" fontId="42" fillId="0" borderId="8" xfId="6" applyFont="1" applyFill="1" applyBorder="1" applyAlignment="1" applyProtection="1">
      <alignment horizontal="left" vertical="center"/>
      <protection hidden="1"/>
    </xf>
    <xf numFmtId="165" fontId="43" fillId="0" borderId="8" xfId="6" applyFont="1" applyFill="1" applyBorder="1" applyAlignment="1" applyProtection="1">
      <alignment horizontal="right" vertical="center"/>
      <protection hidden="1"/>
    </xf>
    <xf numFmtId="165" fontId="41" fillId="0" borderId="0" xfId="6" applyFont="1" applyFill="1" applyBorder="1" applyAlignment="1" applyProtection="1">
      <alignment vertical="center"/>
      <protection hidden="1"/>
    </xf>
    <xf numFmtId="165" fontId="41" fillId="0" borderId="0" xfId="6" applyFont="1" applyFill="1" applyBorder="1" applyAlignment="1" applyProtection="1">
      <alignment horizontal="right" vertical="center"/>
      <protection hidden="1"/>
    </xf>
    <xf numFmtId="165" fontId="1" fillId="0" borderId="0" xfId="6" applyFont="1" applyFill="1" applyBorder="1"/>
    <xf numFmtId="165" fontId="42" fillId="0" borderId="29" xfId="6" applyFont="1" applyFill="1" applyBorder="1" applyAlignment="1" applyProtection="1">
      <alignment horizontal="left" vertical="center"/>
      <protection locked="0"/>
    </xf>
    <xf numFmtId="165" fontId="42" fillId="0" borderId="0" xfId="6" applyFont="1" applyFill="1" applyBorder="1" applyAlignment="1" applyProtection="1">
      <alignment horizontal="left" vertical="center"/>
      <protection locked="0"/>
    </xf>
    <xf numFmtId="165" fontId="41" fillId="10" borderId="0" xfId="6" applyFont="1" applyFill="1" applyBorder="1" applyAlignment="1" applyProtection="1">
      <alignment vertical="center"/>
      <protection hidden="1"/>
    </xf>
    <xf numFmtId="165" fontId="41" fillId="10" borderId="0" xfId="6" applyFont="1" applyFill="1" applyBorder="1" applyAlignment="1" applyProtection="1">
      <alignment horizontal="right" vertical="center"/>
      <protection hidden="1"/>
    </xf>
    <xf numFmtId="165" fontId="46" fillId="10" borderId="8" xfId="6" applyFont="1" applyFill="1" applyBorder="1" applyAlignment="1">
      <alignment horizontal="left" vertical="center"/>
    </xf>
    <xf numFmtId="165" fontId="42" fillId="10" borderId="8" xfId="6" applyFont="1" applyFill="1" applyBorder="1" applyAlignment="1">
      <alignment horizontal="left" vertical="center"/>
    </xf>
    <xf numFmtId="165" fontId="42" fillId="10" borderId="8" xfId="6" applyFont="1" applyFill="1" applyBorder="1" applyAlignment="1" applyProtection="1">
      <alignment horizontal="left" vertical="center"/>
      <protection hidden="1"/>
    </xf>
    <xf numFmtId="165" fontId="43" fillId="10" borderId="8" xfId="6" applyFont="1" applyFill="1" applyBorder="1" applyAlignment="1" applyProtection="1">
      <alignment horizontal="right" vertical="center"/>
      <protection hidden="1"/>
    </xf>
    <xf numFmtId="165" fontId="42" fillId="10" borderId="29" xfId="6" applyFont="1" applyFill="1" applyBorder="1" applyAlignment="1">
      <alignment horizontal="left" vertical="center"/>
    </xf>
    <xf numFmtId="165" fontId="42" fillId="10" borderId="29" xfId="6" applyFont="1" applyFill="1" applyBorder="1" applyAlignment="1" applyProtection="1">
      <alignment horizontal="left" vertical="center"/>
      <protection locked="0"/>
    </xf>
    <xf numFmtId="165" fontId="42" fillId="10" borderId="29" xfId="6" applyFont="1" applyFill="1" applyBorder="1" applyAlignment="1" applyProtection="1">
      <alignment horizontal="left" vertical="center"/>
      <protection hidden="1"/>
    </xf>
    <xf numFmtId="165" fontId="43" fillId="10" borderId="29" xfId="6" applyFont="1" applyFill="1" applyBorder="1" applyAlignment="1" applyProtection="1">
      <alignment horizontal="right" vertical="center"/>
      <protection hidden="1"/>
    </xf>
    <xf numFmtId="165" fontId="42" fillId="10" borderId="0" xfId="6" applyFont="1" applyFill="1" applyBorder="1" applyAlignment="1">
      <alignment horizontal="left" vertical="center"/>
    </xf>
    <xf numFmtId="165" fontId="42" fillId="10" borderId="0" xfId="6" applyFont="1" applyFill="1" applyBorder="1" applyAlignment="1" applyProtection="1">
      <alignment horizontal="left" vertical="center"/>
      <protection locked="0"/>
    </xf>
    <xf numFmtId="165" fontId="42" fillId="10" borderId="0" xfId="6" applyFont="1" applyFill="1" applyBorder="1" applyAlignment="1" applyProtection="1">
      <alignment horizontal="left" vertical="center"/>
      <protection hidden="1"/>
    </xf>
    <xf numFmtId="165" fontId="43" fillId="10" borderId="0" xfId="6" applyFont="1" applyFill="1" applyBorder="1" applyAlignment="1" applyProtection="1">
      <alignment horizontal="right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165" fontId="41" fillId="10" borderId="13" xfId="6" applyFont="1" applyFill="1" applyBorder="1" applyAlignment="1" applyProtection="1">
      <alignment vertical="center"/>
      <protection hidden="1"/>
    </xf>
    <xf numFmtId="165" fontId="41" fillId="10" borderId="13" xfId="6" applyFont="1" applyFill="1" applyBorder="1" applyAlignment="1" applyProtection="1">
      <alignment horizontal="right" vertical="center"/>
      <protection hidden="1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65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64" fontId="41" fillId="10" borderId="13" xfId="0" applyNumberFormat="1" applyFont="1" applyFill="1" applyBorder="1" applyAlignment="1" applyProtection="1">
      <alignment horizontal="right"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65" fontId="41" fillId="10" borderId="13" xfId="0" applyNumberFormat="1" applyFont="1" applyFill="1" applyBorder="1" applyAlignment="1" applyProtection="1">
      <alignment horizontal="right" vertical="center"/>
      <protection hidden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165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165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165" fontId="26" fillId="7" borderId="4" xfId="6" applyNumberFormat="1" applyFont="1" applyFill="1" applyBorder="1" applyAlignment="1">
      <alignment horizontal="center" vertical="center" wrapText="1"/>
    </xf>
    <xf numFmtId="165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Vírgula" xfId="5" builtinId="3"/>
    <cellStyle name="Vírgula 2" xfId="6"/>
  </cellStyles>
  <dxfs count="1103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57276995305163E-2"/>
          <c:y val="4.7850770478507706E-2"/>
          <c:w val="0.93661971830985913"/>
          <c:h val="0.91727711868232653"/>
        </c:manualLayout>
      </c:layout>
      <c:scatterChart>
        <c:scatterStyle val="lineMarker"/>
        <c:varyColors val="0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394E-2"/>
                  <c:y val="2.63836220472440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71E-3"/>
                  <c:y val="1.22008748906393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493E-2"/>
                  <c:y val="-2.339331583552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8995E-3"/>
                  <c:y val="7.09565198199602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22E-3"/>
                  <c:y val="-1.6941834689516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E-3"/>
                  <c:y val="3.03510061242344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1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57E-3"/>
                  <c:y val="6.7961504811898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81E-3"/>
                  <c:y val="-6.80734908136482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09E-3"/>
                  <c:y val="1.03811023622053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06E-3"/>
                  <c:y val="-1.73634295713035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22E-4"/>
                  <c:y val="-6.4540332458442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1E-3"/>
                  <c:y val="2.8517789478184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6E-3"/>
                  <c:y val="2.6910236220472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687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37E-3"/>
                  <c:y val="-3.7453718285214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296E-3"/>
                  <c:y val="6.3762029746281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093E-3"/>
                  <c:y val="3.59587051618547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23E-3"/>
                  <c:y val="-1.10407462021571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292E-3"/>
                  <c:y val="-1.84776902887139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55E-3"/>
                  <c:y val="-1.3725065556154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1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62E-3"/>
                  <c:y val="-2.799650043744532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2969E-3"/>
                  <c:y val="-6.06404199475033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74E-3"/>
                  <c:y val="1.231286089238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25E-3"/>
                  <c:y val="3.5426771653543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64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097E-3"/>
                  <c:y val="-7.92300962380028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13E-3"/>
                  <c:y val="-3.71233595800524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65E-3"/>
                  <c:y val="1.61427821522309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775E-3"/>
                  <c:y val="7.473608561130338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E-3"/>
                  <c:y val="-1.11426071741032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52E-2"/>
                  <c:y val="2.3963044619422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05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5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31E-2"/>
                  <c:y val="-2.48897287839020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4E-3"/>
                  <c:y val="2.43233595800524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1E-3"/>
                  <c:y val="6.2989326334208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49E-2"/>
                  <c:y val="-2.1334173228346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19E-3"/>
                  <c:y val="-5.7383188656888535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567504"/>
        <c:axId val="892567896"/>
      </c:scatterChart>
      <c:valAx>
        <c:axId val="892567504"/>
        <c:scaling>
          <c:orientation val="minMax"/>
          <c:max val="1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567896"/>
        <c:crosses val="autoZero"/>
        <c:crossBetween val="midCat"/>
        <c:majorUnit val="1"/>
        <c:minorUnit val="0.5"/>
      </c:valAx>
      <c:valAx>
        <c:axId val="892567896"/>
        <c:scaling>
          <c:orientation val="minMax"/>
          <c:max val="15"/>
          <c:min val="-1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2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567504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3"/>
        </c:manualLayout>
      </c:layout>
      <c:lineChart>
        <c:grouping val="standard"/>
        <c:varyColors val="0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101.87834307</c:v>
              </c:pt>
              <c:pt idx="2">
                <c:v>100.49757432</c:v>
              </c:pt>
              <c:pt idx="3">
                <c:v>100.41879172</c:v>
              </c:pt>
              <c:pt idx="4">
                <c:v>98.314466972999995</c:v>
              </c:pt>
              <c:pt idx="5">
                <c:v>98.366297631999998</c:v>
              </c:pt>
              <c:pt idx="6">
                <c:v>101.43881909</c:v>
              </c:pt>
              <c:pt idx="7">
                <c:v>103.40009121999999</c:v>
              </c:pt>
              <c:pt idx="8">
                <c:v>104.28121242</c:v>
              </c:pt>
              <c:pt idx="9">
                <c:v>104.90525355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104.71244350000001</c:v>
              </c:pt>
              <c:pt idx="15">
                <c:v>104.50097441</c:v>
              </c:pt>
              <c:pt idx="16">
                <c:v>106.55761496</c:v>
              </c:pt>
              <c:pt idx="17">
                <c:v>108.21619604</c:v>
              </c:pt>
              <c:pt idx="18">
                <c:v>106.6239582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101.27157237</c:v>
              </c:pt>
              <c:pt idx="3">
                <c:v>101.02580638000001</c:v>
              </c:pt>
              <c:pt idx="4">
                <c:v>99.721286069000001</c:v>
              </c:pt>
              <c:pt idx="5">
                <c:v>99.805221720999995</c:v>
              </c:pt>
              <c:pt idx="6">
                <c:v>101.92079869</c:v>
              </c:pt>
              <c:pt idx="7">
                <c:v>102.84731985000001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103.50012924000001</c:v>
              </c:pt>
              <c:pt idx="12">
                <c:v>104.56816515</c:v>
              </c:pt>
              <c:pt idx="13">
                <c:v>105.12045397999999</c:v>
              </c:pt>
              <c:pt idx="14">
                <c:v>103.29256907</c:v>
              </c:pt>
              <c:pt idx="15">
                <c:v>103.50973565</c:v>
              </c:pt>
              <c:pt idx="16">
                <c:v>104.99387588</c:v>
              </c:pt>
              <c:pt idx="17">
                <c:v>105.68189286</c:v>
              </c:pt>
              <c:pt idx="18">
                <c:v>105.11940253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67304"/>
        <c:axId val="821220784"/>
      </c:lineChart>
      <c:dateAx>
        <c:axId val="953967304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220784"/>
        <c:crosses val="autoZero"/>
        <c:auto val="0"/>
        <c:lblOffset val="100"/>
        <c:baseTimeUnit val="days"/>
        <c:majorUnit val="5"/>
        <c:majorTimeUnit val="days"/>
        <c:minorUnit val="1"/>
        <c:minorTimeUnit val="days"/>
      </c:dateAx>
      <c:valAx>
        <c:axId val="821220784"/>
        <c:scaling>
          <c:orientation val="minMax"/>
          <c:max val="110"/>
          <c:min val="9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53967304"/>
        <c:crosses val="autoZero"/>
        <c:crossBetween val="between"/>
        <c:majorUnit val="5"/>
        <c:minorUnit val="1"/>
      </c:valAx>
    </c:plotArea>
    <c:legend>
      <c:legendPos val="b"/>
      <c:overlay val="0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U506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5" sqref="B15:AP241"/>
    </sheetView>
  </sheetViews>
  <sheetFormatPr defaultRowHeight="15" x14ac:dyDescent="0.2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6" width="5.7109375" style="2" customWidth="1"/>
    <col min="27" max="27" width="6.28515625" style="2" bestFit="1" customWidth="1"/>
    <col min="28" max="28" width="5.7109375" style="6" customWidth="1"/>
    <col min="29" max="29" width="6.140625" style="6" bestFit="1" customWidth="1"/>
    <col min="30" max="31" width="6.85546875" style="2" customWidth="1"/>
    <col min="32" max="32" width="4.7109375" style="2" bestFit="1" customWidth="1"/>
    <col min="33" max="33" width="8.28515625" style="347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24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4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24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24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25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26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 x14ac:dyDescent="0.25"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27"/>
      <c r="AH7" s="309"/>
      <c r="AI7" s="309"/>
      <c r="AJ7" s="309"/>
      <c r="AK7" s="309"/>
      <c r="AL7" s="309"/>
      <c r="AM7" s="309"/>
      <c r="AN7" s="309"/>
      <c r="AO7" s="309"/>
      <c r="AP7" s="309"/>
      <c r="AQ7" s="8"/>
    </row>
    <row r="8" spans="1:43" s="323" customFormat="1" ht="9.75" customHeight="1" x14ac:dyDescent="0.25">
      <c r="A8" s="319"/>
      <c r="B8" s="320"/>
      <c r="C8" s="321"/>
      <c r="D8" s="320"/>
      <c r="E8" s="322"/>
      <c r="F8" s="321"/>
      <c r="G8" s="321"/>
      <c r="H8" s="321"/>
      <c r="I8" s="321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28"/>
      <c r="AH8" s="318"/>
      <c r="AI8" s="318"/>
      <c r="AJ8" s="318"/>
      <c r="AK8" s="318"/>
      <c r="AL8" s="318"/>
      <c r="AM8" s="318"/>
      <c r="AN8" s="318"/>
      <c r="AO8" s="318"/>
      <c r="AP8" s="318"/>
    </row>
    <row r="9" spans="1:43" ht="9.75" customHeight="1" x14ac:dyDescent="0.25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29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9.75" customHeight="1" x14ac:dyDescent="0.25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29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 x14ac:dyDescent="0.25">
      <c r="B11" s="310">
        <v>44390</v>
      </c>
      <c r="C11" s="310" t="s">
        <v>418</v>
      </c>
      <c r="D11" s="174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96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30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 x14ac:dyDescent="0.25">
      <c r="B12" s="88"/>
      <c r="C12" s="88"/>
      <c r="D12" s="89"/>
      <c r="E12" s="396" t="s">
        <v>13</v>
      </c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 t="s">
        <v>14</v>
      </c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6" t="s">
        <v>15</v>
      </c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8"/>
      <c r="AQ12" s="90"/>
    </row>
    <row r="13" spans="1:43" ht="19.5" customHeight="1" x14ac:dyDescent="0.25">
      <c r="B13" s="91"/>
      <c r="C13" s="91"/>
      <c r="D13" s="92"/>
      <c r="E13" s="405" t="s">
        <v>16</v>
      </c>
      <c r="F13" s="405" t="s">
        <v>525</v>
      </c>
      <c r="G13" s="407" t="s">
        <v>524</v>
      </c>
      <c r="H13" s="409" t="s">
        <v>18</v>
      </c>
      <c r="I13" s="412" t="s">
        <v>415</v>
      </c>
      <c r="J13" s="411" t="s">
        <v>0</v>
      </c>
      <c r="K13" s="411"/>
      <c r="L13" s="411"/>
      <c r="M13" s="411"/>
      <c r="N13" s="403" t="s">
        <v>1</v>
      </c>
      <c r="O13" s="403" t="s">
        <v>2</v>
      </c>
      <c r="P13" s="403" t="s">
        <v>523</v>
      </c>
      <c r="Q13" s="403" t="s">
        <v>522</v>
      </c>
      <c r="R13" s="399" t="s">
        <v>19</v>
      </c>
      <c r="S13" s="399"/>
      <c r="T13" s="399"/>
      <c r="U13" s="399" t="s">
        <v>86</v>
      </c>
      <c r="V13" s="399"/>
      <c r="W13" s="399"/>
      <c r="X13" s="399" t="s">
        <v>87</v>
      </c>
      <c r="Y13" s="399"/>
      <c r="Z13" s="399"/>
      <c r="AA13" s="399" t="s">
        <v>20</v>
      </c>
      <c r="AB13" s="399"/>
      <c r="AC13" s="399"/>
      <c r="AD13" s="401" t="s">
        <v>101</v>
      </c>
      <c r="AE13" s="401" t="s">
        <v>526</v>
      </c>
      <c r="AF13" s="401" t="s">
        <v>102</v>
      </c>
      <c r="AG13" s="394" t="s">
        <v>527</v>
      </c>
      <c r="AH13" s="399" t="s">
        <v>21</v>
      </c>
      <c r="AI13" s="399"/>
      <c r="AJ13" s="399"/>
      <c r="AK13" s="399" t="s">
        <v>88</v>
      </c>
      <c r="AL13" s="399"/>
      <c r="AM13" s="399"/>
      <c r="AN13" s="399" t="s">
        <v>22</v>
      </c>
      <c r="AO13" s="399"/>
      <c r="AP13" s="400"/>
      <c r="AQ13" s="68"/>
    </row>
    <row r="14" spans="1:43" ht="15" customHeight="1" x14ac:dyDescent="0.25">
      <c r="B14" s="144" t="s">
        <v>3</v>
      </c>
      <c r="C14" s="145" t="s">
        <v>4</v>
      </c>
      <c r="D14" s="145"/>
      <c r="E14" s="406"/>
      <c r="F14" s="406"/>
      <c r="G14" s="408"/>
      <c r="H14" s="410"/>
      <c r="I14" s="413"/>
      <c r="J14" s="145" t="s">
        <v>5</v>
      </c>
      <c r="K14" s="145" t="s">
        <v>6</v>
      </c>
      <c r="L14" s="145" t="s">
        <v>7</v>
      </c>
      <c r="M14" s="145" t="s">
        <v>8</v>
      </c>
      <c r="N14" s="404"/>
      <c r="O14" s="404"/>
      <c r="P14" s="404"/>
      <c r="Q14" s="404"/>
      <c r="R14" s="100">
        <v>2020</v>
      </c>
      <c r="S14" s="100" t="s">
        <v>520</v>
      </c>
      <c r="T14" s="100" t="s">
        <v>521</v>
      </c>
      <c r="U14" s="100">
        <f>R14</f>
        <v>2020</v>
      </c>
      <c r="V14" s="100" t="str">
        <f>S14</f>
        <v>2021E</v>
      </c>
      <c r="W14" s="100" t="str">
        <f>T14</f>
        <v>2022E</v>
      </c>
      <c r="X14" s="100">
        <f>R14</f>
        <v>2020</v>
      </c>
      <c r="Y14" s="100" t="str">
        <f>S14</f>
        <v>2021E</v>
      </c>
      <c r="Z14" s="100" t="str">
        <f>T14</f>
        <v>2022E</v>
      </c>
      <c r="AA14" s="100">
        <f>R14</f>
        <v>2020</v>
      </c>
      <c r="AB14" s="100" t="str">
        <f>S14</f>
        <v>2021E</v>
      </c>
      <c r="AC14" s="100" t="str">
        <f>T14</f>
        <v>2022E</v>
      </c>
      <c r="AD14" s="402"/>
      <c r="AE14" s="402"/>
      <c r="AF14" s="402"/>
      <c r="AG14" s="395"/>
      <c r="AH14" s="100">
        <f>R14</f>
        <v>2020</v>
      </c>
      <c r="AI14" s="100" t="str">
        <f>S14</f>
        <v>2021E</v>
      </c>
      <c r="AJ14" s="100" t="str">
        <f>T14</f>
        <v>2022E</v>
      </c>
      <c r="AK14" s="100">
        <f>R14</f>
        <v>2020</v>
      </c>
      <c r="AL14" s="100" t="str">
        <f>S14</f>
        <v>2021E</v>
      </c>
      <c r="AM14" s="100" t="str">
        <f>T14</f>
        <v>2022E</v>
      </c>
      <c r="AN14" s="100">
        <f>R14</f>
        <v>2020</v>
      </c>
      <c r="AO14" s="100" t="str">
        <f>S14</f>
        <v>2021E</v>
      </c>
      <c r="AP14" s="100" t="str">
        <f>T14</f>
        <v>2022E</v>
      </c>
      <c r="AQ14" s="68"/>
    </row>
    <row r="15" spans="1:43" s="119" customFormat="1" ht="9.9499999999999993" customHeight="1" x14ac:dyDescent="0.25">
      <c r="A15" s="2"/>
      <c r="B15" s="181" t="s">
        <v>9</v>
      </c>
      <c r="C15" s="182" t="s">
        <v>10</v>
      </c>
      <c r="D15" s="183" t="s">
        <v>79</v>
      </c>
      <c r="E15" s="184">
        <v>128167</v>
      </c>
      <c r="F15" s="185">
        <v>140000</v>
      </c>
      <c r="G15" s="186">
        <v>9.2324857412594561</v>
      </c>
      <c r="H15" s="187"/>
      <c r="I15" s="188"/>
      <c r="J15" s="189">
        <v>0.4497867451239701</v>
      </c>
      <c r="K15" s="189">
        <v>1.0772726233165608</v>
      </c>
      <c r="L15" s="190">
        <v>7.6883845360166347</v>
      </c>
      <c r="M15" s="190">
        <v>29.859641266055426</v>
      </c>
      <c r="N15" s="184">
        <v>131190.296875</v>
      </c>
      <c r="O15" s="184">
        <v>93386.6015625</v>
      </c>
      <c r="P15" s="191"/>
      <c r="Q15" s="184"/>
      <c r="R15" s="192"/>
      <c r="S15" s="192"/>
      <c r="T15" s="130"/>
      <c r="U15" s="130"/>
      <c r="V15" s="192"/>
      <c r="W15" s="192"/>
      <c r="X15" s="192"/>
      <c r="Y15" s="192"/>
      <c r="Z15" s="192"/>
      <c r="AA15" s="192"/>
      <c r="AB15" s="131"/>
      <c r="AC15" s="131"/>
      <c r="AD15" s="192"/>
      <c r="AE15" s="192"/>
      <c r="AF15" s="192"/>
      <c r="AG15" s="331">
        <v>3.2456318323571383</v>
      </c>
      <c r="AH15" s="193">
        <v>9.9983549637680511</v>
      </c>
      <c r="AI15" s="193">
        <v>9.9983549637680511</v>
      </c>
      <c r="AJ15" s="193">
        <v>9.9983549637680511</v>
      </c>
      <c r="AK15" s="193">
        <v>2.3679513534727454</v>
      </c>
      <c r="AL15" s="193">
        <v>1.9818900454511861</v>
      </c>
      <c r="AM15" s="193">
        <v>1.7909524336031235</v>
      </c>
      <c r="AN15" s="194">
        <v>14.983514</v>
      </c>
      <c r="AO15" s="195">
        <v>20.018619999999999</v>
      </c>
      <c r="AP15" s="195">
        <v>20.018619999999999</v>
      </c>
      <c r="AQ15" s="93"/>
    </row>
    <row r="16" spans="1:43" s="119" customFormat="1" ht="9.9499999999999993" customHeight="1" x14ac:dyDescent="0.25">
      <c r="A16" s="2"/>
      <c r="B16" s="181" t="s">
        <v>11</v>
      </c>
      <c r="C16" s="182" t="s">
        <v>12</v>
      </c>
      <c r="D16" s="183" t="s">
        <v>80</v>
      </c>
      <c r="E16" s="184">
        <v>34888.79</v>
      </c>
      <c r="F16" s="349" t="s">
        <v>84</v>
      </c>
      <c r="G16" s="349" t="s">
        <v>84</v>
      </c>
      <c r="H16" s="187"/>
      <c r="I16" s="188"/>
      <c r="J16" s="350">
        <v>-3.0686206323089493E-3</v>
      </c>
      <c r="K16" s="189">
        <v>1.1195707210866601</v>
      </c>
      <c r="L16" s="190">
        <v>13.991514215290369</v>
      </c>
      <c r="M16" s="190">
        <v>33.746291085571478</v>
      </c>
      <c r="N16" s="184">
        <v>35091.55859375</v>
      </c>
      <c r="O16" s="184">
        <v>25992.28</v>
      </c>
      <c r="P16" s="191"/>
      <c r="Q16" s="184"/>
      <c r="R16" s="192"/>
      <c r="S16" s="192"/>
      <c r="T16" s="130"/>
      <c r="U16" s="130"/>
      <c r="V16" s="192"/>
      <c r="W16" s="192"/>
      <c r="X16" s="192"/>
      <c r="Y16" s="192"/>
      <c r="Z16" s="192"/>
      <c r="AA16" s="192"/>
      <c r="AB16" s="131"/>
      <c r="AC16" s="131"/>
      <c r="AD16" s="192"/>
      <c r="AE16" s="192"/>
      <c r="AF16" s="192"/>
      <c r="AG16" s="331">
        <v>1.7290120379640566</v>
      </c>
      <c r="AH16" s="193">
        <v>20.095320461893131</v>
      </c>
      <c r="AI16" s="193">
        <v>20.095320461893131</v>
      </c>
      <c r="AJ16" s="193">
        <v>20.095320461893131</v>
      </c>
      <c r="AK16" s="193">
        <v>5.172426275380376</v>
      </c>
      <c r="AL16" s="193">
        <v>4.8969861510531292</v>
      </c>
      <c r="AM16" s="193">
        <v>4.5002565400296684</v>
      </c>
      <c r="AN16" s="194">
        <v>18.453872</v>
      </c>
      <c r="AO16" s="195">
        <v>30.700904999999999</v>
      </c>
      <c r="AP16" s="195">
        <v>30.700904999999999</v>
      </c>
      <c r="AQ16" s="94"/>
    </row>
    <row r="17" spans="1:43" s="119" customFormat="1" ht="3.95" customHeight="1" x14ac:dyDescent="0.25">
      <c r="A17" s="2"/>
      <c r="B17" s="181"/>
      <c r="C17" s="182"/>
      <c r="D17" s="182"/>
      <c r="E17" s="187"/>
      <c r="F17" s="187"/>
      <c r="G17" s="196"/>
      <c r="H17" s="197"/>
      <c r="I17" s="198"/>
      <c r="J17" s="199"/>
      <c r="K17" s="199"/>
      <c r="L17" s="200"/>
      <c r="M17" s="200"/>
      <c r="N17" s="201"/>
      <c r="O17" s="201"/>
      <c r="P17" s="202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332"/>
      <c r="AH17" s="204"/>
      <c r="AI17" s="204"/>
      <c r="AJ17" s="204"/>
      <c r="AK17" s="205"/>
      <c r="AL17" s="205"/>
      <c r="AM17" s="204"/>
      <c r="AN17" s="203"/>
      <c r="AO17" s="203"/>
      <c r="AP17" s="203"/>
      <c r="AQ17" s="94"/>
    </row>
    <row r="18" spans="1:43" s="119" customFormat="1" ht="9" customHeight="1" x14ac:dyDescent="0.25">
      <c r="A18" s="2"/>
      <c r="B18" s="351" t="s">
        <v>81</v>
      </c>
      <c r="C18" s="351"/>
      <c r="D18" s="351"/>
      <c r="E18" s="352"/>
      <c r="F18" s="353"/>
      <c r="G18" s="206"/>
      <c r="H18" s="207"/>
      <c r="I18" s="208"/>
      <c r="J18" s="209"/>
      <c r="K18" s="209"/>
      <c r="L18" s="209"/>
      <c r="M18" s="210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333"/>
      <c r="AH18" s="211"/>
      <c r="AI18" s="211"/>
      <c r="AJ18" s="211"/>
      <c r="AK18" s="211"/>
      <c r="AL18" s="211"/>
      <c r="AM18" s="211"/>
      <c r="AN18" s="212"/>
      <c r="AO18" s="212"/>
      <c r="AP18" s="212"/>
      <c r="AQ18" s="94"/>
    </row>
    <row r="19" spans="1:43" s="119" customFormat="1" ht="6" customHeight="1" x14ac:dyDescent="0.25">
      <c r="A19" s="2"/>
      <c r="B19" s="354"/>
      <c r="C19" s="354"/>
      <c r="D19" s="354"/>
      <c r="E19" s="355"/>
      <c r="F19" s="356"/>
      <c r="G19" s="213"/>
      <c r="H19" s="214"/>
      <c r="I19" s="215"/>
      <c r="J19" s="216"/>
      <c r="K19" s="216"/>
      <c r="L19" s="216"/>
      <c r="M19" s="217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334"/>
      <c r="AH19" s="218"/>
      <c r="AI19" s="218"/>
      <c r="AJ19" s="218"/>
      <c r="AK19" s="218"/>
      <c r="AL19" s="218"/>
      <c r="AM19" s="218"/>
      <c r="AN19" s="216"/>
      <c r="AO19" s="216"/>
      <c r="AP19" s="216"/>
      <c r="AQ19" s="94"/>
    </row>
    <row r="20" spans="1:43" s="119" customFormat="1" ht="9" customHeight="1" x14ac:dyDescent="0.25">
      <c r="A20" s="2"/>
      <c r="B20" s="357" t="s">
        <v>82</v>
      </c>
      <c r="C20" s="358"/>
      <c r="D20" s="358"/>
      <c r="E20" s="359"/>
      <c r="F20" s="360"/>
      <c r="G20" s="219"/>
      <c r="H20" s="220"/>
      <c r="I20" s="221"/>
      <c r="J20" s="222"/>
      <c r="K20" s="222"/>
      <c r="L20" s="222"/>
      <c r="M20" s="223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335"/>
      <c r="AH20" s="224">
        <v>10.031210289260624</v>
      </c>
      <c r="AI20" s="224">
        <v>11.687168708634134</v>
      </c>
      <c r="AJ20" s="224">
        <v>10.505255324550198</v>
      </c>
      <c r="AK20" s="224">
        <v>11.164834172343468</v>
      </c>
      <c r="AL20" s="224">
        <v>3.7916618333829391</v>
      </c>
      <c r="AM20" s="224">
        <v>3.1002514024999148</v>
      </c>
      <c r="AN20" s="225">
        <v>11.035209662459062</v>
      </c>
      <c r="AO20" s="225">
        <v>20.611499999999999</v>
      </c>
      <c r="AP20" s="225">
        <v>22.369500000000002</v>
      </c>
      <c r="AQ20" s="94"/>
    </row>
    <row r="21" spans="1:43" s="119" customFormat="1" ht="9" customHeight="1" x14ac:dyDescent="0.25">
      <c r="A21" s="2"/>
      <c r="B21" s="226" t="s">
        <v>444</v>
      </c>
      <c r="C21" s="227" t="s">
        <v>445</v>
      </c>
      <c r="D21" s="228" t="s">
        <v>446</v>
      </c>
      <c r="E21" s="361">
        <v>28.69</v>
      </c>
      <c r="F21" s="362">
        <v>28</v>
      </c>
      <c r="G21" s="229">
        <v>-2.4050191704426682</v>
      </c>
      <c r="H21" s="301" t="s">
        <v>489</v>
      </c>
      <c r="I21" s="230">
        <v>44326</v>
      </c>
      <c r="J21" s="189">
        <v>-3.4843205574908165E-2</v>
      </c>
      <c r="K21" s="189">
        <v>-4.3666666666666636</v>
      </c>
      <c r="L21" s="190">
        <v>14.759999999999994</v>
      </c>
      <c r="M21" s="190">
        <v>36.372278733719931</v>
      </c>
      <c r="N21" s="231">
        <v>36.479999999999997</v>
      </c>
      <c r="O21" s="231">
        <v>19.350000000000001</v>
      </c>
      <c r="P21" s="191">
        <v>23.7563</v>
      </c>
      <c r="Q21" s="184">
        <v>2937.1963595200004</v>
      </c>
      <c r="R21" s="184">
        <v>705.20600000000002</v>
      </c>
      <c r="S21" s="302">
        <v>758</v>
      </c>
      <c r="T21" s="302">
        <v>751</v>
      </c>
      <c r="U21" s="184">
        <v>224.68299999999999</v>
      </c>
      <c r="V21" s="302">
        <v>401</v>
      </c>
      <c r="W21" s="302">
        <v>516</v>
      </c>
      <c r="X21" s="301">
        <v>31.860619450203203</v>
      </c>
      <c r="Y21" s="301">
        <v>52.902374670184692</v>
      </c>
      <c r="Z21" s="301">
        <v>68.708388814913448</v>
      </c>
      <c r="AA21" s="184">
        <v>119.554</v>
      </c>
      <c r="AB21" s="302">
        <v>327</v>
      </c>
      <c r="AC21" s="302">
        <v>433</v>
      </c>
      <c r="AD21" s="184">
        <v>490.387</v>
      </c>
      <c r="AE21" s="185">
        <v>3427.5833595200006</v>
      </c>
      <c r="AF21" s="303">
        <v>0.70966410000000002</v>
      </c>
      <c r="AG21" s="195">
        <v>2.4735593097722668</v>
      </c>
      <c r="AH21" s="193">
        <v>9.0791139240506329</v>
      </c>
      <c r="AI21" s="193">
        <v>9.0791139240506329</v>
      </c>
      <c r="AJ21" s="193">
        <v>7.969444444444445</v>
      </c>
      <c r="AK21" s="193">
        <v>15.25519669721341</v>
      </c>
      <c r="AL21" s="193">
        <v>8.5475894252369091</v>
      </c>
      <c r="AM21" s="193">
        <v>6.642603409922482</v>
      </c>
      <c r="AN21" s="194">
        <v>11.942847947262319</v>
      </c>
      <c r="AO21" s="195">
        <v>19</v>
      </c>
      <c r="AP21" s="195">
        <v>18.3</v>
      </c>
      <c r="AQ21" s="121">
        <v>1</v>
      </c>
    </row>
    <row r="22" spans="1:43" s="119" customFormat="1" ht="9" hidden="1" customHeight="1" x14ac:dyDescent="0.25">
      <c r="A22" s="2"/>
      <c r="B22" s="226" t="s">
        <v>454</v>
      </c>
      <c r="C22" s="227" t="s">
        <v>455</v>
      </c>
      <c r="D22" s="228" t="s">
        <v>456</v>
      </c>
      <c r="E22" s="361" t="s">
        <v>84</v>
      </c>
      <c r="F22" s="362" t="s">
        <v>488</v>
      </c>
      <c r="G22" s="229" t="s">
        <v>93</v>
      </c>
      <c r="H22" s="301" t="s">
        <v>417</v>
      </c>
      <c r="I22" s="230" t="s">
        <v>418</v>
      </c>
      <c r="J22" s="189" t="e">
        <v>#VALUE!</v>
      </c>
      <c r="K22" s="189" t="e">
        <v>#VALUE!</v>
      </c>
      <c r="L22" s="190" t="e">
        <v>#VALUE!</v>
      </c>
      <c r="M22" s="190" t="s">
        <v>84</v>
      </c>
      <c r="N22" s="231">
        <v>10.4</v>
      </c>
      <c r="O22" s="231">
        <v>3.16</v>
      </c>
      <c r="P22" s="191" t="e">
        <v>#VALUE!</v>
      </c>
      <c r="Q22" s="184" t="s">
        <v>418</v>
      </c>
      <c r="R22" s="184">
        <v>6538.0860000000002</v>
      </c>
      <c r="S22" s="302" t="s">
        <v>84</v>
      </c>
      <c r="T22" s="302" t="s">
        <v>84</v>
      </c>
      <c r="U22" s="184">
        <v>2271.4960000000001</v>
      </c>
      <c r="V22" s="302" t="s">
        <v>84</v>
      </c>
      <c r="W22" s="302" t="s">
        <v>84</v>
      </c>
      <c r="X22" s="301">
        <v>34.742522505822038</v>
      </c>
      <c r="Y22" s="301">
        <v>0</v>
      </c>
      <c r="Z22" s="301">
        <v>0</v>
      </c>
      <c r="AA22" s="184">
        <v>-1551.09</v>
      </c>
      <c r="AB22" s="302" t="s">
        <v>84</v>
      </c>
      <c r="AC22" s="302" t="s">
        <v>84</v>
      </c>
      <c r="AD22" s="184">
        <v>9049.5700000000015</v>
      </c>
      <c r="AE22" s="185" t="e">
        <v>#VALUE!</v>
      </c>
      <c r="AF22" s="303">
        <v>0</v>
      </c>
      <c r="AG22" s="195" t="s">
        <v>84</v>
      </c>
      <c r="AH22" s="193" t="s">
        <v>84</v>
      </c>
      <c r="AI22" s="193" t="s">
        <v>84</v>
      </c>
      <c r="AJ22" s="193" t="s">
        <v>84</v>
      </c>
      <c r="AK22" s="193">
        <v>0</v>
      </c>
      <c r="AL22" s="193">
        <v>0</v>
      </c>
      <c r="AM22" s="193">
        <v>0</v>
      </c>
      <c r="AN22" s="194" t="s">
        <v>84</v>
      </c>
      <c r="AO22" s="195" t="s">
        <v>84</v>
      </c>
      <c r="AP22" s="195" t="s">
        <v>84</v>
      </c>
      <c r="AQ22" s="121">
        <v>0</v>
      </c>
    </row>
    <row r="23" spans="1:43" s="119" customFormat="1" ht="9" customHeight="1" x14ac:dyDescent="0.25">
      <c r="A23" s="2"/>
      <c r="B23" s="226" t="s">
        <v>407</v>
      </c>
      <c r="C23" s="227" t="s">
        <v>408</v>
      </c>
      <c r="D23" s="228" t="s">
        <v>409</v>
      </c>
      <c r="E23" s="361">
        <v>9.6300000000000008</v>
      </c>
      <c r="F23" s="362">
        <v>15.5</v>
      </c>
      <c r="G23" s="229">
        <v>60.955347871235709</v>
      </c>
      <c r="H23" s="301" t="s">
        <v>491</v>
      </c>
      <c r="I23" s="230">
        <v>44385</v>
      </c>
      <c r="J23" s="189">
        <v>0.62695924764890609</v>
      </c>
      <c r="K23" s="189">
        <v>0.94339622641510523</v>
      </c>
      <c r="L23" s="190">
        <v>-12.094933820173425</v>
      </c>
      <c r="M23" s="190">
        <v>-12.022656678238619</v>
      </c>
      <c r="N23" s="231">
        <v>15.26</v>
      </c>
      <c r="O23" s="231">
        <v>9.2799999999999994</v>
      </c>
      <c r="P23" s="191">
        <v>12.750109999999999</v>
      </c>
      <c r="Q23" s="184">
        <v>3563.1000000000004</v>
      </c>
      <c r="R23" s="184">
        <v>5396.1120000000001</v>
      </c>
      <c r="S23" s="302">
        <v>7243.5</v>
      </c>
      <c r="T23" s="302">
        <v>7668</v>
      </c>
      <c r="U23" s="184">
        <v>442.33900000000006</v>
      </c>
      <c r="V23" s="302">
        <v>719</v>
      </c>
      <c r="W23" s="302">
        <v>781</v>
      </c>
      <c r="X23" s="301">
        <v>8.197365065810347</v>
      </c>
      <c r="Y23" s="301">
        <v>9.9261406778491068</v>
      </c>
      <c r="Z23" s="301">
        <v>10.185185185185185</v>
      </c>
      <c r="AA23" s="184">
        <v>239.62799999999999</v>
      </c>
      <c r="AB23" s="302">
        <v>325.5</v>
      </c>
      <c r="AC23" s="302">
        <v>450</v>
      </c>
      <c r="AD23" s="184">
        <v>1249.742</v>
      </c>
      <c r="AE23" s="185">
        <v>4812.8420000000006</v>
      </c>
      <c r="AF23" s="303">
        <v>0.61218640000000002</v>
      </c>
      <c r="AG23" s="195">
        <v>6.3570755169275266</v>
      </c>
      <c r="AH23" s="193" t="s">
        <v>84</v>
      </c>
      <c r="AI23" s="193">
        <v>9.5820895522388057</v>
      </c>
      <c r="AJ23" s="193" t="s">
        <v>84</v>
      </c>
      <c r="AK23" s="193">
        <v>10.880437854224926</v>
      </c>
      <c r="AL23" s="193">
        <v>6.6937997218358838</v>
      </c>
      <c r="AM23" s="193">
        <v>6.1624097311139572</v>
      </c>
      <c r="AN23" s="194">
        <v>10.846608829204186</v>
      </c>
      <c r="AO23" s="195">
        <v>14</v>
      </c>
      <c r="AP23" s="195">
        <v>14.6</v>
      </c>
      <c r="AQ23" s="121"/>
    </row>
    <row r="24" spans="1:43" s="119" customFormat="1" ht="9" customHeight="1" x14ac:dyDescent="0.25">
      <c r="A24" s="2"/>
      <c r="B24" s="226" t="s">
        <v>434</v>
      </c>
      <c r="C24" s="227" t="s">
        <v>94</v>
      </c>
      <c r="D24" s="228" t="s">
        <v>103</v>
      </c>
      <c r="E24" s="361">
        <v>26.39</v>
      </c>
      <c r="F24" s="362">
        <v>26.691665649414063</v>
      </c>
      <c r="G24" s="229">
        <v>1.143105909109754</v>
      </c>
      <c r="H24" s="301" t="s">
        <v>417</v>
      </c>
      <c r="I24" s="230" t="s">
        <v>418</v>
      </c>
      <c r="J24" s="189">
        <v>0.99502487562188602</v>
      </c>
      <c r="K24" s="189">
        <v>10.141903171953249</v>
      </c>
      <c r="L24" s="190">
        <v>41.017420113284174</v>
      </c>
      <c r="M24" s="190">
        <v>45.930103959301036</v>
      </c>
      <c r="N24" s="231">
        <v>26.93</v>
      </c>
      <c r="O24" s="231">
        <v>16.125</v>
      </c>
      <c r="P24" s="191">
        <v>353.19979999999998</v>
      </c>
      <c r="Q24" s="184">
        <v>49456.731895480007</v>
      </c>
      <c r="R24" s="184">
        <v>13508.787</v>
      </c>
      <c r="S24" s="302">
        <v>99059</v>
      </c>
      <c r="T24" s="302">
        <v>112702.5</v>
      </c>
      <c r="U24" s="184">
        <v>2453.596</v>
      </c>
      <c r="V24" s="302">
        <v>10477</v>
      </c>
      <c r="W24" s="302">
        <v>13711</v>
      </c>
      <c r="X24" s="301">
        <v>18.162963114304787</v>
      </c>
      <c r="Y24" s="301">
        <v>10.576525101202314</v>
      </c>
      <c r="Z24" s="301">
        <v>12.165657372285441</v>
      </c>
      <c r="AA24" s="184">
        <v>851.85799999999995</v>
      </c>
      <c r="AB24" s="302">
        <v>2675</v>
      </c>
      <c r="AC24" s="302">
        <v>3072</v>
      </c>
      <c r="AD24" s="184">
        <v>10892.937000000002</v>
      </c>
      <c r="AE24" s="185">
        <v>60349.668895480005</v>
      </c>
      <c r="AF24" s="303">
        <v>0.25764819999999999</v>
      </c>
      <c r="AG24" s="195">
        <v>0.97630996512571666</v>
      </c>
      <c r="AH24" s="193" t="s">
        <v>84</v>
      </c>
      <c r="AI24" s="193">
        <v>17.361842105263158</v>
      </c>
      <c r="AJ24" s="193">
        <v>16.091463414634145</v>
      </c>
      <c r="AK24" s="193">
        <v>24.596416400858171</v>
      </c>
      <c r="AL24" s="193">
        <v>5.7602051059921742</v>
      </c>
      <c r="AM24" s="193">
        <v>4.4015512286106047</v>
      </c>
      <c r="AN24" s="194">
        <v>7.96076915414322</v>
      </c>
      <c r="AO24" s="195" t="s">
        <v>84</v>
      </c>
      <c r="AP24" s="195" t="s">
        <v>84</v>
      </c>
      <c r="AQ24" s="121">
        <v>0</v>
      </c>
    </row>
    <row r="25" spans="1:43" s="119" customFormat="1" ht="9" customHeight="1" x14ac:dyDescent="0.25">
      <c r="A25" s="2"/>
      <c r="B25" s="226" t="s">
        <v>113</v>
      </c>
      <c r="C25" s="227" t="s">
        <v>111</v>
      </c>
      <c r="D25" s="228" t="s">
        <v>112</v>
      </c>
      <c r="E25" s="361">
        <v>15.6</v>
      </c>
      <c r="F25" s="362" t="s">
        <v>488</v>
      </c>
      <c r="G25" s="229" t="s">
        <v>93</v>
      </c>
      <c r="H25" s="301" t="s">
        <v>417</v>
      </c>
      <c r="I25" s="230" t="s">
        <v>418</v>
      </c>
      <c r="J25" s="189">
        <v>-3.7037037037036979</v>
      </c>
      <c r="K25" s="189">
        <v>-8.8785046728972024</v>
      </c>
      <c r="L25" s="190">
        <v>427.02702702702703</v>
      </c>
      <c r="M25" s="190">
        <v>393.67088607594934</v>
      </c>
      <c r="N25" s="231">
        <v>50.5</v>
      </c>
      <c r="O25" s="231">
        <v>2.2000000000000002</v>
      </c>
      <c r="P25" s="191">
        <v>105.01900000000001</v>
      </c>
      <c r="Q25" s="184">
        <v>840.17363039999998</v>
      </c>
      <c r="R25" s="184">
        <v>2214.192</v>
      </c>
      <c r="S25" s="302" t="s">
        <v>84</v>
      </c>
      <c r="T25" s="302" t="s">
        <v>84</v>
      </c>
      <c r="U25" s="184">
        <v>182.60700000000003</v>
      </c>
      <c r="V25" s="302" t="s">
        <v>84</v>
      </c>
      <c r="W25" s="302" t="s">
        <v>84</v>
      </c>
      <c r="X25" s="301">
        <v>8.2471167812005479</v>
      </c>
      <c r="Y25" s="301">
        <v>0</v>
      </c>
      <c r="Z25" s="301">
        <v>0</v>
      </c>
      <c r="AA25" s="184">
        <v>-199.18299999999999</v>
      </c>
      <c r="AB25" s="302" t="s">
        <v>84</v>
      </c>
      <c r="AC25" s="302" t="s">
        <v>84</v>
      </c>
      <c r="AD25" s="184">
        <v>267.84699999999998</v>
      </c>
      <c r="AE25" s="185">
        <v>1108.0206303999998</v>
      </c>
      <c r="AF25" s="303">
        <v>0</v>
      </c>
      <c r="AG25" s="195" t="s">
        <v>84</v>
      </c>
      <c r="AH25" s="193" t="s">
        <v>84</v>
      </c>
      <c r="AI25" s="193" t="s">
        <v>84</v>
      </c>
      <c r="AJ25" s="193" t="s">
        <v>84</v>
      </c>
      <c r="AK25" s="193">
        <v>6.0677883673681716</v>
      </c>
      <c r="AL25" s="193">
        <v>0</v>
      </c>
      <c r="AM25" s="193">
        <v>0</v>
      </c>
      <c r="AN25" s="194" t="s">
        <v>84</v>
      </c>
      <c r="AO25" s="195" t="s">
        <v>84</v>
      </c>
      <c r="AP25" s="195" t="s">
        <v>84</v>
      </c>
      <c r="AQ25" s="121">
        <v>1</v>
      </c>
    </row>
    <row r="26" spans="1:43" s="119" customFormat="1" ht="9" customHeight="1" x14ac:dyDescent="0.25">
      <c r="A26" s="2"/>
      <c r="B26" s="226" t="s">
        <v>115</v>
      </c>
      <c r="C26" s="227" t="s">
        <v>96</v>
      </c>
      <c r="D26" s="228" t="s">
        <v>105</v>
      </c>
      <c r="E26" s="361">
        <v>34.5</v>
      </c>
      <c r="F26" s="362">
        <v>38</v>
      </c>
      <c r="G26" s="229">
        <v>10.144927536231885</v>
      </c>
      <c r="H26" s="301" t="s">
        <v>491</v>
      </c>
      <c r="I26" s="230">
        <v>44323</v>
      </c>
      <c r="J26" s="189">
        <v>0.20331106593087789</v>
      </c>
      <c r="K26" s="189">
        <v>1.4705882352941124</v>
      </c>
      <c r="L26" s="190">
        <v>-8.0049064049917398</v>
      </c>
      <c r="M26" s="190">
        <v>5.1797201304838225</v>
      </c>
      <c r="N26" s="231">
        <v>42</v>
      </c>
      <c r="O26" s="231">
        <v>25.85</v>
      </c>
      <c r="P26" s="191">
        <v>1.3226469999999999</v>
      </c>
      <c r="Q26" s="184">
        <v>1861.2407069999999</v>
      </c>
      <c r="R26" s="184">
        <v>730.10799999999995</v>
      </c>
      <c r="S26" s="302">
        <v>782</v>
      </c>
      <c r="T26" s="302">
        <v>876</v>
      </c>
      <c r="U26" s="184">
        <v>128.51300000000001</v>
      </c>
      <c r="V26" s="302" t="s">
        <v>84</v>
      </c>
      <c r="W26" s="302" t="s">
        <v>84</v>
      </c>
      <c r="X26" s="301">
        <v>17.601916428802316</v>
      </c>
      <c r="Y26" s="301">
        <v>0</v>
      </c>
      <c r="Z26" s="301">
        <v>0</v>
      </c>
      <c r="AA26" s="184">
        <v>89.72</v>
      </c>
      <c r="AB26" s="302" t="s">
        <v>84</v>
      </c>
      <c r="AC26" s="302" t="s">
        <v>84</v>
      </c>
      <c r="AD26" s="184">
        <v>150.72500000000002</v>
      </c>
      <c r="AE26" s="185">
        <v>2011.9657069999998</v>
      </c>
      <c r="AF26" s="303">
        <v>0.43413869999999999</v>
      </c>
      <c r="AG26" s="195">
        <v>1.2583729149638743</v>
      </c>
      <c r="AH26" s="193" t="s">
        <v>84</v>
      </c>
      <c r="AI26" s="193" t="s">
        <v>84</v>
      </c>
      <c r="AJ26" s="193" t="s">
        <v>84</v>
      </c>
      <c r="AK26" s="193">
        <v>15.655736828180805</v>
      </c>
      <c r="AL26" s="193">
        <v>0</v>
      </c>
      <c r="AM26" s="193">
        <v>0</v>
      </c>
      <c r="AN26" s="194">
        <v>17.037195427283294</v>
      </c>
      <c r="AO26" s="195" t="s">
        <v>84</v>
      </c>
      <c r="AP26" s="195" t="s">
        <v>84</v>
      </c>
      <c r="AQ26" s="121">
        <v>1</v>
      </c>
    </row>
    <row r="27" spans="1:43" s="119" customFormat="1" ht="9" customHeight="1" x14ac:dyDescent="0.25">
      <c r="A27" s="2"/>
      <c r="B27" s="226" t="s">
        <v>116</v>
      </c>
      <c r="C27" s="227" t="s">
        <v>97</v>
      </c>
      <c r="D27" s="228" t="s">
        <v>106</v>
      </c>
      <c r="E27" s="361">
        <v>48.03</v>
      </c>
      <c r="F27" s="362">
        <v>60</v>
      </c>
      <c r="G27" s="229">
        <v>24.921923797626476</v>
      </c>
      <c r="H27" s="301" t="s">
        <v>491</v>
      </c>
      <c r="I27" s="230">
        <v>44368</v>
      </c>
      <c r="J27" s="189">
        <v>0.67071892684971157</v>
      </c>
      <c r="K27" s="189">
        <v>-6.4107560405300079</v>
      </c>
      <c r="L27" s="190">
        <v>78.669741834684913</v>
      </c>
      <c r="M27" s="190">
        <v>106.8653630803687</v>
      </c>
      <c r="N27" s="231">
        <v>56.76</v>
      </c>
      <c r="O27" s="231">
        <v>22.57</v>
      </c>
      <c r="P27" s="191">
        <v>63.162939999999999</v>
      </c>
      <c r="Q27" s="184">
        <v>9154.2778500000004</v>
      </c>
      <c r="R27" s="184">
        <v>3873.0810000000001</v>
      </c>
      <c r="S27" s="302">
        <v>3271</v>
      </c>
      <c r="T27" s="302">
        <v>3463</v>
      </c>
      <c r="U27" s="184">
        <v>900.61599999999999</v>
      </c>
      <c r="V27" s="302">
        <v>1539.3330000000001</v>
      </c>
      <c r="W27" s="302">
        <v>2231.6669999999999</v>
      </c>
      <c r="X27" s="301">
        <v>23.253218819849106</v>
      </c>
      <c r="Y27" s="301">
        <v>47.060012228676243</v>
      </c>
      <c r="Z27" s="301">
        <v>64.443170661276355</v>
      </c>
      <c r="AA27" s="184">
        <v>488.67399999999998</v>
      </c>
      <c r="AB27" s="302">
        <v>829.66700000000003</v>
      </c>
      <c r="AC27" s="302">
        <v>1324.3330000000001</v>
      </c>
      <c r="AD27" s="184">
        <v>1747.5139999999999</v>
      </c>
      <c r="AE27" s="185">
        <v>10901.79185</v>
      </c>
      <c r="AF27" s="303">
        <v>1.6544570000000001</v>
      </c>
      <c r="AG27" s="195">
        <v>3.4446319688887934</v>
      </c>
      <c r="AH27" s="193">
        <v>10.983306654470615</v>
      </c>
      <c r="AI27" s="193">
        <v>10.983306654470615</v>
      </c>
      <c r="AJ27" s="193">
        <v>6.9078095785991653</v>
      </c>
      <c r="AK27" s="193">
        <v>12.104816980822015</v>
      </c>
      <c r="AL27" s="193">
        <v>7.0821530169235629</v>
      </c>
      <c r="AM27" s="193">
        <v>4.8850441620546432</v>
      </c>
      <c r="AN27" s="194">
        <v>17.071413793447153</v>
      </c>
      <c r="AO27" s="195">
        <v>23.46</v>
      </c>
      <c r="AP27" s="195">
        <v>32.22</v>
      </c>
      <c r="AQ27" s="121">
        <v>1</v>
      </c>
    </row>
    <row r="28" spans="1:43" s="119" customFormat="1" ht="9" customHeight="1" x14ac:dyDescent="0.25">
      <c r="A28" s="2"/>
      <c r="B28" s="226" t="s">
        <v>114</v>
      </c>
      <c r="C28" s="227" t="s">
        <v>95</v>
      </c>
      <c r="D28" s="228" t="s">
        <v>104</v>
      </c>
      <c r="E28" s="361">
        <v>35.5</v>
      </c>
      <c r="F28" s="362">
        <v>28</v>
      </c>
      <c r="G28" s="229">
        <v>-21.126760563380287</v>
      </c>
      <c r="H28" s="301" t="s">
        <v>489</v>
      </c>
      <c r="I28" s="230">
        <v>44236</v>
      </c>
      <c r="J28" s="189">
        <v>1.4865637507146978</v>
      </c>
      <c r="K28" s="189">
        <v>-1.7708909795240757</v>
      </c>
      <c r="L28" s="190">
        <v>29.751461988304094</v>
      </c>
      <c r="M28" s="190">
        <v>79.066834804539738</v>
      </c>
      <c r="N28" s="231">
        <v>40.46</v>
      </c>
      <c r="O28" s="231">
        <v>19.875</v>
      </c>
      <c r="P28" s="191">
        <v>53.175519999999999</v>
      </c>
      <c r="Q28" s="184">
        <v>12567.402179499999</v>
      </c>
      <c r="R28" s="184">
        <v>3693.86</v>
      </c>
      <c r="S28" s="302">
        <v>3874</v>
      </c>
      <c r="T28" s="302">
        <v>5413.5</v>
      </c>
      <c r="U28" s="184">
        <v>2435.125</v>
      </c>
      <c r="V28" s="302">
        <v>2841.625</v>
      </c>
      <c r="W28" s="302">
        <v>2954.375</v>
      </c>
      <c r="X28" s="301">
        <v>65.923586708754527</v>
      </c>
      <c r="Y28" s="301">
        <v>73.351187403200825</v>
      </c>
      <c r="Z28" s="301">
        <v>54.57421261660663</v>
      </c>
      <c r="AA28" s="184">
        <v>639.01</v>
      </c>
      <c r="AB28" s="302">
        <v>1098.6000000000001</v>
      </c>
      <c r="AC28" s="302">
        <v>1194.6000000000001</v>
      </c>
      <c r="AD28" s="184">
        <v>4599.4489999999996</v>
      </c>
      <c r="AE28" s="185">
        <v>17166.851179499998</v>
      </c>
      <c r="AF28" s="303">
        <v>0.54147369999999995</v>
      </c>
      <c r="AG28" s="195">
        <v>1.525278158590827</v>
      </c>
      <c r="AH28" s="193" t="s">
        <v>84</v>
      </c>
      <c r="AI28" s="193">
        <v>11.429491307147456</v>
      </c>
      <c r="AJ28" s="193">
        <v>11.052303860523038</v>
      </c>
      <c r="AK28" s="193">
        <v>7.0496796589497448</v>
      </c>
      <c r="AL28" s="193">
        <v>6.0412092304579241</v>
      </c>
      <c r="AM28" s="193">
        <v>5.810654090797545</v>
      </c>
      <c r="AN28" s="194">
        <v>18.968233279906983</v>
      </c>
      <c r="AO28" s="195">
        <v>25.986000000000001</v>
      </c>
      <c r="AP28" s="195">
        <v>24.358000000000001</v>
      </c>
      <c r="AQ28" s="121">
        <v>1</v>
      </c>
    </row>
    <row r="29" spans="1:43" s="119" customFormat="1" ht="9" customHeight="1" x14ac:dyDescent="0.25">
      <c r="A29" s="2"/>
      <c r="B29" s="226" t="s">
        <v>349</v>
      </c>
      <c r="C29" s="227" t="s">
        <v>350</v>
      </c>
      <c r="D29" s="228" t="s">
        <v>351</v>
      </c>
      <c r="E29" s="361">
        <v>48.69</v>
      </c>
      <c r="F29" s="362" t="s">
        <v>488</v>
      </c>
      <c r="G29" s="229" t="s">
        <v>93</v>
      </c>
      <c r="H29" s="301" t="s">
        <v>417</v>
      </c>
      <c r="I29" s="230" t="s">
        <v>418</v>
      </c>
      <c r="J29" s="189">
        <v>-0.22540983606557097</v>
      </c>
      <c r="K29" s="189">
        <v>-1.5568135867367605</v>
      </c>
      <c r="L29" s="190">
        <v>87.19723183391001</v>
      </c>
      <c r="M29" s="190">
        <v>186.41176470588232</v>
      </c>
      <c r="N29" s="231">
        <v>51.92</v>
      </c>
      <c r="O29" s="231">
        <v>16.32</v>
      </c>
      <c r="P29" s="191">
        <v>4.5419999999999998</v>
      </c>
      <c r="Q29" s="184">
        <v>1409.6735616599999</v>
      </c>
      <c r="R29" s="184">
        <v>1233.462</v>
      </c>
      <c r="S29" s="302" t="s">
        <v>84</v>
      </c>
      <c r="T29" s="302" t="s">
        <v>84</v>
      </c>
      <c r="U29" s="184">
        <v>304.06799999999998</v>
      </c>
      <c r="V29" s="302" t="s">
        <v>84</v>
      </c>
      <c r="W29" s="302" t="s">
        <v>84</v>
      </c>
      <c r="X29" s="301">
        <v>24.65159040164999</v>
      </c>
      <c r="Y29" s="301">
        <v>0</v>
      </c>
      <c r="Z29" s="301">
        <v>0</v>
      </c>
      <c r="AA29" s="184">
        <v>-56.847999999999999</v>
      </c>
      <c r="AB29" s="302" t="s">
        <v>84</v>
      </c>
      <c r="AC29" s="302" t="s">
        <v>84</v>
      </c>
      <c r="AD29" s="184">
        <v>1288.454</v>
      </c>
      <c r="AE29" s="185">
        <v>2698.1275616599996</v>
      </c>
      <c r="AF29" s="303">
        <v>0</v>
      </c>
      <c r="AG29" s="195" t="s">
        <v>84</v>
      </c>
      <c r="AH29" s="193" t="s">
        <v>84</v>
      </c>
      <c r="AI29" s="193" t="s">
        <v>84</v>
      </c>
      <c r="AJ29" s="193" t="s">
        <v>84</v>
      </c>
      <c r="AK29" s="193">
        <v>8.8734347634739592</v>
      </c>
      <c r="AL29" s="193">
        <v>0</v>
      </c>
      <c r="AM29" s="193">
        <v>0</v>
      </c>
      <c r="AN29" s="194">
        <v>-6.5806007940337308</v>
      </c>
      <c r="AO29" s="195" t="s">
        <v>84</v>
      </c>
      <c r="AP29" s="195" t="s">
        <v>84</v>
      </c>
      <c r="AQ29" s="121">
        <v>0</v>
      </c>
    </row>
    <row r="30" spans="1:43" s="119" customFormat="1" ht="9" customHeight="1" x14ac:dyDescent="0.25">
      <c r="A30" s="2"/>
      <c r="B30" s="354"/>
      <c r="C30" s="354"/>
      <c r="D30" s="354"/>
      <c r="E30" s="355"/>
      <c r="F30" s="356"/>
      <c r="G30" s="213"/>
      <c r="H30" s="214"/>
      <c r="I30" s="215" t="s">
        <v>528</v>
      </c>
      <c r="J30" s="232"/>
      <c r="K30" s="232"/>
      <c r="L30" s="216"/>
      <c r="M30" s="217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334"/>
      <c r="AH30" s="218"/>
      <c r="AI30" s="218"/>
      <c r="AJ30" s="218"/>
      <c r="AK30" s="218"/>
      <c r="AL30" s="218"/>
      <c r="AM30" s="218"/>
      <c r="AN30" s="216"/>
      <c r="AO30" s="216"/>
      <c r="AP30" s="216"/>
      <c r="AQ30" s="122"/>
    </row>
    <row r="31" spans="1:43" s="119" customFormat="1" ht="9" customHeight="1" x14ac:dyDescent="0.25">
      <c r="A31" s="2"/>
      <c r="B31" s="357" t="s">
        <v>120</v>
      </c>
      <c r="C31" s="358"/>
      <c r="D31" s="358"/>
      <c r="E31" s="359"/>
      <c r="F31" s="360"/>
      <c r="G31" s="219"/>
      <c r="H31" s="220"/>
      <c r="I31" s="221"/>
      <c r="J31" s="233"/>
      <c r="K31" s="233"/>
      <c r="L31" s="222"/>
      <c r="M31" s="223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335"/>
      <c r="AH31" s="224">
        <v>14.60787609047375</v>
      </c>
      <c r="AI31" s="224">
        <v>14.450324767072361</v>
      </c>
      <c r="AJ31" s="224">
        <v>14.425718535916419</v>
      </c>
      <c r="AK31" s="224">
        <v>7.2032626352472429</v>
      </c>
      <c r="AL31" s="224">
        <v>8.0677803001894137</v>
      </c>
      <c r="AM31" s="224">
        <v>7.1858519897028392</v>
      </c>
      <c r="AN31" s="225">
        <v>60.449088530740504</v>
      </c>
      <c r="AO31" s="225">
        <v>30.838166666666666</v>
      </c>
      <c r="AP31" s="225">
        <v>18.767166666666668</v>
      </c>
      <c r="AQ31" s="122"/>
    </row>
    <row r="32" spans="1:43" s="119" customFormat="1" ht="9" customHeight="1" x14ac:dyDescent="0.25">
      <c r="A32" s="2"/>
      <c r="B32" s="226" t="s">
        <v>121</v>
      </c>
      <c r="C32" s="227" t="s">
        <v>122</v>
      </c>
      <c r="D32" s="228" t="s">
        <v>123</v>
      </c>
      <c r="E32" s="361">
        <v>17.8</v>
      </c>
      <c r="F32" s="362">
        <v>17</v>
      </c>
      <c r="G32" s="229">
        <v>-4.4943820224719104</v>
      </c>
      <c r="H32" s="301" t="s">
        <v>489</v>
      </c>
      <c r="I32" s="230">
        <v>44322</v>
      </c>
      <c r="J32" s="189">
        <v>0.79275198187995777</v>
      </c>
      <c r="K32" s="189">
        <v>4.2765084944346832</v>
      </c>
      <c r="L32" s="190">
        <v>14.278376990241393</v>
      </c>
      <c r="M32" s="190">
        <v>31.123388581952138</v>
      </c>
      <c r="N32" s="231">
        <v>19.86</v>
      </c>
      <c r="O32" s="231">
        <v>12.04</v>
      </c>
      <c r="P32" s="191">
        <v>507.05410000000001</v>
      </c>
      <c r="Q32" s="184">
        <v>280197.90247100004</v>
      </c>
      <c r="R32" s="184">
        <v>58378.995000000003</v>
      </c>
      <c r="S32" s="302">
        <v>56986</v>
      </c>
      <c r="T32" s="302">
        <v>60371</v>
      </c>
      <c r="U32" s="184">
        <v>21139.524000000001</v>
      </c>
      <c r="V32" s="302">
        <v>21708.5</v>
      </c>
      <c r="W32" s="302">
        <v>23545.786</v>
      </c>
      <c r="X32" s="301">
        <v>36.210839189677721</v>
      </c>
      <c r="Y32" s="301">
        <v>38.094444249464779</v>
      </c>
      <c r="Z32" s="301">
        <v>39.001815441188647</v>
      </c>
      <c r="AA32" s="184">
        <v>11379.394</v>
      </c>
      <c r="AB32" s="302">
        <v>10965.786</v>
      </c>
      <c r="AC32" s="302">
        <v>12298.643</v>
      </c>
      <c r="AD32" s="184">
        <v>-14212.041999999998</v>
      </c>
      <c r="AE32" s="185">
        <v>265985.86047100002</v>
      </c>
      <c r="AF32" s="303">
        <v>0.4904</v>
      </c>
      <c r="AG32" s="195">
        <v>2.7550561039635304</v>
      </c>
      <c r="AH32" s="193">
        <v>24.895104895104897</v>
      </c>
      <c r="AI32" s="193">
        <v>25.722543352601154</v>
      </c>
      <c r="AJ32" s="193">
        <v>23.027166882276845</v>
      </c>
      <c r="AK32" s="193">
        <v>12.582395917287448</v>
      </c>
      <c r="AL32" s="193">
        <v>12.252613514107379</v>
      </c>
      <c r="AM32" s="193">
        <v>11.29653775291256</v>
      </c>
      <c r="AN32" s="194">
        <v>16.846674701460095</v>
      </c>
      <c r="AO32" s="195">
        <v>14.055</v>
      </c>
      <c r="AP32" s="195">
        <v>15.171000000000001</v>
      </c>
      <c r="AQ32" s="121">
        <v>1</v>
      </c>
    </row>
    <row r="33" spans="1:43" s="119" customFormat="1" ht="9" customHeight="1" x14ac:dyDescent="0.25">
      <c r="A33" s="2"/>
      <c r="B33" s="226" t="s">
        <v>124</v>
      </c>
      <c r="C33" s="227" t="s">
        <v>125</v>
      </c>
      <c r="D33" s="228" t="s">
        <v>126</v>
      </c>
      <c r="E33" s="361">
        <v>9.6</v>
      </c>
      <c r="F33" s="362">
        <v>18</v>
      </c>
      <c r="G33" s="229">
        <v>87.5</v>
      </c>
      <c r="H33" s="301" t="s">
        <v>491</v>
      </c>
      <c r="I33" s="230">
        <v>44322</v>
      </c>
      <c r="J33" s="189">
        <v>2.5641025641025772</v>
      </c>
      <c r="K33" s="189">
        <v>2.4546424759871899</v>
      </c>
      <c r="L33" s="190">
        <v>1.1911036154738097</v>
      </c>
      <c r="M33" s="190">
        <v>-19.11702755076249</v>
      </c>
      <c r="N33" s="231">
        <v>15.23</v>
      </c>
      <c r="O33" s="231">
        <v>8.99</v>
      </c>
      <c r="P33" s="191">
        <v>58.515180000000001</v>
      </c>
      <c r="Q33" s="184">
        <v>5276.4885119999999</v>
      </c>
      <c r="R33" s="184">
        <v>19406.344000000001</v>
      </c>
      <c r="S33" s="302">
        <v>21208</v>
      </c>
      <c r="T33" s="302">
        <v>22335</v>
      </c>
      <c r="U33" s="184">
        <v>2102.4349999999999</v>
      </c>
      <c r="V33" s="302">
        <v>2087.6669999999999</v>
      </c>
      <c r="W33" s="302">
        <v>2040.6670000000001</v>
      </c>
      <c r="X33" s="301">
        <v>10.833751066146204</v>
      </c>
      <c r="Y33" s="301">
        <v>9.843771218408147</v>
      </c>
      <c r="Z33" s="301">
        <v>9.1366330870830534</v>
      </c>
      <c r="AA33" s="184">
        <v>697.09199999999998</v>
      </c>
      <c r="AB33" s="302">
        <v>778</v>
      </c>
      <c r="AC33" s="302">
        <v>487.8</v>
      </c>
      <c r="AD33" s="184">
        <v>5180.6090000000004</v>
      </c>
      <c r="AE33" s="185">
        <v>10457.097512</v>
      </c>
      <c r="AF33" s="303">
        <v>1.0303800000000001</v>
      </c>
      <c r="AG33" s="195">
        <v>10.733126352230709</v>
      </c>
      <c r="AH33" s="193">
        <v>8.3478260869565197</v>
      </c>
      <c r="AI33" s="193">
        <v>7.1481757259865972</v>
      </c>
      <c r="AJ33" s="193">
        <v>11.428571428571429</v>
      </c>
      <c r="AK33" s="193">
        <v>4.9738030008062086</v>
      </c>
      <c r="AL33" s="193">
        <v>5.0089873107157414</v>
      </c>
      <c r="AM33" s="193">
        <v>5.1243527297692371</v>
      </c>
      <c r="AN33" s="194" t="s">
        <v>84</v>
      </c>
      <c r="AO33" s="195">
        <v>63.4</v>
      </c>
      <c r="AP33" s="195">
        <v>26.837</v>
      </c>
      <c r="AQ33" s="121">
        <v>1</v>
      </c>
    </row>
    <row r="34" spans="1:43" s="119" customFormat="1" ht="9" customHeight="1" x14ac:dyDescent="0.25">
      <c r="A34" s="2"/>
      <c r="B34" s="226" t="s">
        <v>117</v>
      </c>
      <c r="C34" s="227" t="s">
        <v>23</v>
      </c>
      <c r="D34" s="228" t="s">
        <v>107</v>
      </c>
      <c r="E34" s="361">
        <v>26.46</v>
      </c>
      <c r="F34" s="362">
        <v>27</v>
      </c>
      <c r="G34" s="229">
        <v>2.0408163265306145</v>
      </c>
      <c r="H34" s="301" t="s">
        <v>489</v>
      </c>
      <c r="I34" s="230">
        <v>44340</v>
      </c>
      <c r="J34" s="189">
        <v>0.57012542759407037</v>
      </c>
      <c r="K34" s="189">
        <v>-3.1833150384193099</v>
      </c>
      <c r="L34" s="190">
        <v>20.054446460980046</v>
      </c>
      <c r="M34" s="190">
        <v>31.77290836653388</v>
      </c>
      <c r="N34" s="231">
        <v>31.98</v>
      </c>
      <c r="O34" s="231">
        <v>16.440000000000001</v>
      </c>
      <c r="P34" s="191">
        <v>176.30959999999999</v>
      </c>
      <c r="Q34" s="184">
        <v>21498.042089160001</v>
      </c>
      <c r="R34" s="184">
        <v>39469.699999999997</v>
      </c>
      <c r="S34" s="302">
        <v>40020</v>
      </c>
      <c r="T34" s="302">
        <v>41311</v>
      </c>
      <c r="U34" s="184">
        <v>5241.1710000000003</v>
      </c>
      <c r="V34" s="302">
        <v>5239.7139999999999</v>
      </c>
      <c r="W34" s="302">
        <v>5596.7139999999999</v>
      </c>
      <c r="X34" s="301">
        <v>13.2789734910577</v>
      </c>
      <c r="Y34" s="301">
        <v>13.092738630684659</v>
      </c>
      <c r="Z34" s="301">
        <v>13.547757255936677</v>
      </c>
      <c r="AA34" s="184">
        <v>1383.5640000000001</v>
      </c>
      <c r="AB34" s="302">
        <v>1059.7139999999999</v>
      </c>
      <c r="AC34" s="302">
        <v>1102.143</v>
      </c>
      <c r="AD34" s="184">
        <v>14169.065999999999</v>
      </c>
      <c r="AE34" s="185">
        <v>35667.10808916</v>
      </c>
      <c r="AF34" s="303">
        <v>0</v>
      </c>
      <c r="AG34" s="195" t="s">
        <v>84</v>
      </c>
      <c r="AH34" s="193">
        <v>21.547231270358306</v>
      </c>
      <c r="AI34" s="193">
        <v>19.556541019955656</v>
      </c>
      <c r="AJ34" s="193">
        <v>19.160028964518464</v>
      </c>
      <c r="AK34" s="193">
        <v>6.805179241272608</v>
      </c>
      <c r="AL34" s="193">
        <v>6.8070715480196053</v>
      </c>
      <c r="AM34" s="193">
        <v>6.3728659511920744</v>
      </c>
      <c r="AN34" s="194">
        <v>16.789391780264712</v>
      </c>
      <c r="AO34" s="195">
        <v>13.435</v>
      </c>
      <c r="AP34" s="195">
        <v>12.4</v>
      </c>
      <c r="AQ34" s="121">
        <v>1</v>
      </c>
    </row>
    <row r="35" spans="1:43" s="119" customFormat="1" ht="9" customHeight="1" x14ac:dyDescent="0.25">
      <c r="A35" s="2"/>
      <c r="B35" s="226" t="s">
        <v>98</v>
      </c>
      <c r="C35" s="227" t="s">
        <v>99</v>
      </c>
      <c r="D35" s="228" t="s">
        <v>108</v>
      </c>
      <c r="E35" s="361">
        <v>29.33</v>
      </c>
      <c r="F35" s="362">
        <v>35</v>
      </c>
      <c r="G35" s="229">
        <v>19.331742243436768</v>
      </c>
      <c r="H35" s="301" t="s">
        <v>491</v>
      </c>
      <c r="I35" s="230">
        <v>44329</v>
      </c>
      <c r="J35" s="189">
        <v>0.27350427350427697</v>
      </c>
      <c r="K35" s="189">
        <v>0.79037800687284943</v>
      </c>
      <c r="L35" s="190">
        <v>28.084195816411196</v>
      </c>
      <c r="M35" s="190">
        <v>36.260162601626014</v>
      </c>
      <c r="N35" s="231">
        <v>36.119999999999997</v>
      </c>
      <c r="O35" s="231">
        <v>19.03</v>
      </c>
      <c r="P35" s="191">
        <v>270.05309999999997</v>
      </c>
      <c r="Q35" s="184">
        <v>73651.612134099996</v>
      </c>
      <c r="R35" s="184">
        <v>270204.212</v>
      </c>
      <c r="S35" s="302">
        <v>272446</v>
      </c>
      <c r="T35" s="302">
        <v>277316</v>
      </c>
      <c r="U35" s="184">
        <v>28287.021000000001</v>
      </c>
      <c r="V35" s="302">
        <v>27961.444</v>
      </c>
      <c r="W35" s="302">
        <v>26519.667000000001</v>
      </c>
      <c r="X35" s="301">
        <v>10.468756497400566</v>
      </c>
      <c r="Y35" s="301">
        <v>10.263114158402031</v>
      </c>
      <c r="Z35" s="301">
        <v>9.5629776139854901</v>
      </c>
      <c r="AA35" s="184">
        <v>4598.3109999999997</v>
      </c>
      <c r="AB35" s="302">
        <v>10461.111000000001</v>
      </c>
      <c r="AC35" s="302">
        <v>9477</v>
      </c>
      <c r="AD35" s="184">
        <v>52331.451000000001</v>
      </c>
      <c r="AE35" s="185">
        <v>125983.0631341</v>
      </c>
      <c r="AF35" s="303">
        <v>1.01668</v>
      </c>
      <c r="AG35" s="195">
        <v>3.4663472369064294</v>
      </c>
      <c r="AH35" s="193">
        <v>7.2046180299680671</v>
      </c>
      <c r="AI35" s="193">
        <v>7.2419753086419751</v>
      </c>
      <c r="AJ35" s="193">
        <v>7.8338675213675204</v>
      </c>
      <c r="AK35" s="193">
        <v>4.4537409271234321</v>
      </c>
      <c r="AL35" s="193">
        <v>4.5055993221988109</v>
      </c>
      <c r="AM35" s="193">
        <v>4.7505522272998375</v>
      </c>
      <c r="AN35" s="194">
        <v>13.18393245773132</v>
      </c>
      <c r="AO35" s="195">
        <v>23.88</v>
      </c>
      <c r="AP35" s="195">
        <v>19.583000000000002</v>
      </c>
      <c r="AQ35" s="121">
        <v>1</v>
      </c>
    </row>
    <row r="36" spans="1:43" s="119" customFormat="1" ht="9" customHeight="1" x14ac:dyDescent="0.25">
      <c r="A36" s="2"/>
      <c r="B36" s="226" t="s">
        <v>118</v>
      </c>
      <c r="C36" s="227" t="s">
        <v>24</v>
      </c>
      <c r="D36" s="228" t="s">
        <v>109</v>
      </c>
      <c r="E36" s="361">
        <v>30.94</v>
      </c>
      <c r="F36" s="362">
        <v>47</v>
      </c>
      <c r="G36" s="229">
        <v>51.906916612798959</v>
      </c>
      <c r="H36" s="301" t="s">
        <v>491</v>
      </c>
      <c r="I36" s="230">
        <v>44326</v>
      </c>
      <c r="J36" s="189">
        <v>2.6202321724709821</v>
      </c>
      <c r="K36" s="189">
        <v>-5.1502145922746712</v>
      </c>
      <c r="L36" s="190">
        <v>-8.8525556046545884</v>
      </c>
      <c r="M36" s="190">
        <v>-21.41423890680958</v>
      </c>
      <c r="N36" s="231">
        <v>41</v>
      </c>
      <c r="O36" s="231">
        <v>25.35</v>
      </c>
      <c r="P36" s="191">
        <v>38.05829</v>
      </c>
      <c r="Q36" s="184">
        <v>10488.66</v>
      </c>
      <c r="R36" s="184">
        <v>7252.5240000000003</v>
      </c>
      <c r="S36" s="302">
        <v>6865</v>
      </c>
      <c r="T36" s="302">
        <v>7657</v>
      </c>
      <c r="U36" s="184">
        <v>979.85400000000004</v>
      </c>
      <c r="V36" s="302">
        <v>690.83299999999997</v>
      </c>
      <c r="W36" s="302">
        <v>1029.5999999999999</v>
      </c>
      <c r="X36" s="301">
        <v>13.510524060313347</v>
      </c>
      <c r="Y36" s="301">
        <v>10.063117261471231</v>
      </c>
      <c r="Z36" s="301">
        <v>13.446519524617994</v>
      </c>
      <c r="AA36" s="184">
        <v>763.84400000000005</v>
      </c>
      <c r="AB36" s="302">
        <v>474.33300000000003</v>
      </c>
      <c r="AC36" s="302">
        <v>689.6</v>
      </c>
      <c r="AD36" s="184">
        <v>551.28099999999995</v>
      </c>
      <c r="AE36" s="185">
        <v>11039.940999999999</v>
      </c>
      <c r="AF36" s="303">
        <v>0.55722709999999998</v>
      </c>
      <c r="AG36" s="195">
        <v>1.8009926784246602</v>
      </c>
      <c r="AH36" s="193">
        <v>20.765100671140942</v>
      </c>
      <c r="AI36" s="193">
        <v>21.97443181818182</v>
      </c>
      <c r="AJ36" s="193">
        <v>16.634408602150536</v>
      </c>
      <c r="AK36" s="193">
        <v>11.266924460174678</v>
      </c>
      <c r="AL36" s="193">
        <v>15.980621944811553</v>
      </c>
      <c r="AM36" s="193">
        <v>10.722553418803418</v>
      </c>
      <c r="AN36" s="194">
        <v>12.04751748718056</v>
      </c>
      <c r="AO36" s="195">
        <v>6.8040000000000003</v>
      </c>
      <c r="AP36" s="195">
        <v>9.1669999999999998</v>
      </c>
      <c r="AQ36" s="121">
        <v>1</v>
      </c>
    </row>
    <row r="37" spans="1:43" s="119" customFormat="1" ht="9" customHeight="1" x14ac:dyDescent="0.25">
      <c r="A37" s="2"/>
      <c r="B37" s="226" t="s">
        <v>119</v>
      </c>
      <c r="C37" s="227" t="s">
        <v>100</v>
      </c>
      <c r="D37" s="228" t="s">
        <v>110</v>
      </c>
      <c r="E37" s="361">
        <v>18.66</v>
      </c>
      <c r="F37" s="362">
        <v>19</v>
      </c>
      <c r="G37" s="229">
        <v>1.8220793140407254</v>
      </c>
      <c r="H37" s="301" t="s">
        <v>489</v>
      </c>
      <c r="I37" s="230">
        <v>44340</v>
      </c>
      <c r="J37" s="189">
        <v>-0.42689434364994172</v>
      </c>
      <c r="K37" s="189">
        <v>-2.5078369905956133</v>
      </c>
      <c r="L37" s="190">
        <v>30.043905498641021</v>
      </c>
      <c r="M37" s="190">
        <v>45.157526254375725</v>
      </c>
      <c r="N37" s="231">
        <v>21.21</v>
      </c>
      <c r="O37" s="231">
        <v>12.38</v>
      </c>
      <c r="P37" s="191">
        <v>122.31270000000001</v>
      </c>
      <c r="Q37" s="184">
        <v>13274.16257658</v>
      </c>
      <c r="R37" s="184">
        <v>67481.532000000007</v>
      </c>
      <c r="S37" s="302">
        <v>65154</v>
      </c>
      <c r="T37" s="302">
        <v>65462</v>
      </c>
      <c r="U37" s="184">
        <v>9248.125</v>
      </c>
      <c r="V37" s="302">
        <v>7533.2</v>
      </c>
      <c r="W37" s="302">
        <v>5984.9000000000005</v>
      </c>
      <c r="X37" s="301">
        <v>13.704675525149607</v>
      </c>
      <c r="Y37" s="301">
        <v>11.562145071676335</v>
      </c>
      <c r="Z37" s="301">
        <v>9.1425559866792963</v>
      </c>
      <c r="AA37" s="184">
        <v>3301.7550000000001</v>
      </c>
      <c r="AB37" s="302">
        <v>2371.556</v>
      </c>
      <c r="AC37" s="302">
        <v>1581</v>
      </c>
      <c r="AD37" s="184">
        <v>15742.128000000001</v>
      </c>
      <c r="AE37" s="185">
        <v>29016.290576580002</v>
      </c>
      <c r="AF37" s="303">
        <v>0.20389019999999999</v>
      </c>
      <c r="AG37" s="195">
        <v>1.0926591877257581</v>
      </c>
      <c r="AH37" s="193">
        <v>4.8873755893137769</v>
      </c>
      <c r="AI37" s="193">
        <v>5.0582813770669555</v>
      </c>
      <c r="AJ37" s="193">
        <v>8.4702678166137098</v>
      </c>
      <c r="AK37" s="193">
        <v>3.1375322648190851</v>
      </c>
      <c r="AL37" s="193">
        <v>3.8517881612833857</v>
      </c>
      <c r="AM37" s="193">
        <v>4.8482498582399041</v>
      </c>
      <c r="AN37" s="194">
        <v>243.37792622706581</v>
      </c>
      <c r="AO37" s="195">
        <v>63.454999999999998</v>
      </c>
      <c r="AP37" s="195">
        <v>29.445</v>
      </c>
      <c r="AQ37" s="121">
        <v>1</v>
      </c>
    </row>
    <row r="38" spans="1:43" s="119" customFormat="1" ht="9" customHeight="1" x14ac:dyDescent="0.25">
      <c r="A38" s="2"/>
      <c r="B38" s="226"/>
      <c r="C38" s="228"/>
      <c r="D38" s="228"/>
      <c r="E38" s="361"/>
      <c r="F38" s="362"/>
      <c r="G38" s="229"/>
      <c r="H38" s="301"/>
      <c r="I38" s="230"/>
      <c r="J38" s="189"/>
      <c r="K38" s="189"/>
      <c r="L38" s="190"/>
      <c r="M38" s="190"/>
      <c r="N38" s="231"/>
      <c r="O38" s="231"/>
      <c r="P38" s="184"/>
      <c r="Q38" s="184"/>
      <c r="R38" s="184"/>
      <c r="S38" s="302"/>
      <c r="T38" s="302"/>
      <c r="U38" s="184"/>
      <c r="V38" s="302"/>
      <c r="W38" s="302"/>
      <c r="X38" s="301"/>
      <c r="Y38" s="301"/>
      <c r="Z38" s="301"/>
      <c r="AA38" s="184"/>
      <c r="AB38" s="302"/>
      <c r="AC38" s="302"/>
      <c r="AD38" s="184"/>
      <c r="AE38" s="184"/>
      <c r="AF38" s="184"/>
      <c r="AG38" s="336"/>
      <c r="AH38" s="193"/>
      <c r="AI38" s="193"/>
      <c r="AJ38" s="193"/>
      <c r="AK38" s="234"/>
      <c r="AL38" s="234"/>
      <c r="AM38" s="234"/>
      <c r="AN38" s="235"/>
      <c r="AO38" s="236"/>
      <c r="AP38" s="236"/>
      <c r="AQ38" s="121"/>
    </row>
    <row r="39" spans="1:43" s="119" customFormat="1" ht="9" customHeight="1" x14ac:dyDescent="0.25">
      <c r="A39" s="2"/>
      <c r="B39" s="351" t="s">
        <v>127</v>
      </c>
      <c r="C39" s="351"/>
      <c r="D39" s="351"/>
      <c r="E39" s="352"/>
      <c r="F39" s="353"/>
      <c r="G39" s="206"/>
      <c r="H39" s="207"/>
      <c r="I39" s="208"/>
      <c r="J39" s="237"/>
      <c r="K39" s="237"/>
      <c r="L39" s="209"/>
      <c r="M39" s="210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333"/>
      <c r="AH39" s="211">
        <v>161.28869472255701</v>
      </c>
      <c r="AI39" s="211">
        <v>37.726351004139609</v>
      </c>
      <c r="AJ39" s="211">
        <v>14.794341612339245</v>
      </c>
      <c r="AK39" s="211">
        <v>6.8890055887820125</v>
      </c>
      <c r="AL39" s="211">
        <v>3.6163020353188635</v>
      </c>
      <c r="AM39" s="211">
        <v>3.0769291160441461</v>
      </c>
      <c r="AN39" s="212">
        <v>7.889269241228285</v>
      </c>
      <c r="AO39" s="212">
        <v>13.562305555555556</v>
      </c>
      <c r="AP39" s="212">
        <v>15.091333333333333</v>
      </c>
      <c r="AQ39" s="122"/>
    </row>
    <row r="40" spans="1:43" s="119" customFormat="1" ht="6" customHeight="1" x14ac:dyDescent="0.25">
      <c r="A40" s="2"/>
      <c r="B40" s="354"/>
      <c r="C40" s="354"/>
      <c r="D40" s="354"/>
      <c r="E40" s="355"/>
      <c r="F40" s="356"/>
      <c r="G40" s="213"/>
      <c r="H40" s="214"/>
      <c r="I40" s="215"/>
      <c r="J40" s="232"/>
      <c r="K40" s="232"/>
      <c r="L40" s="216"/>
      <c r="M40" s="217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334"/>
      <c r="AH40" s="218"/>
      <c r="AI40" s="218"/>
      <c r="AJ40" s="218"/>
      <c r="AK40" s="218"/>
      <c r="AL40" s="218"/>
      <c r="AM40" s="218"/>
      <c r="AN40" s="216"/>
      <c r="AO40" s="216"/>
      <c r="AP40" s="216"/>
      <c r="AQ40" s="122"/>
    </row>
    <row r="41" spans="1:43" s="119" customFormat="1" ht="9" customHeight="1" x14ac:dyDescent="0.25">
      <c r="A41" s="2"/>
      <c r="B41" s="357" t="s">
        <v>128</v>
      </c>
      <c r="C41" s="358"/>
      <c r="D41" s="358"/>
      <c r="E41" s="359"/>
      <c r="F41" s="360"/>
      <c r="G41" s="219"/>
      <c r="H41" s="220"/>
      <c r="I41" s="221"/>
      <c r="J41" s="233"/>
      <c r="K41" s="233"/>
      <c r="L41" s="222"/>
      <c r="M41" s="223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335"/>
      <c r="AH41" s="224">
        <v>9.9907489033137438</v>
      </c>
      <c r="AI41" s="224">
        <v>10.348294282688741</v>
      </c>
      <c r="AJ41" s="224">
        <v>9.3780282669681601</v>
      </c>
      <c r="AK41" s="224">
        <v>0</v>
      </c>
      <c r="AL41" s="224">
        <v>0</v>
      </c>
      <c r="AM41" s="224">
        <v>0</v>
      </c>
      <c r="AN41" s="225">
        <v>12.876157261015813</v>
      </c>
      <c r="AO41" s="225">
        <v>18.155999999999999</v>
      </c>
      <c r="AP41" s="225">
        <v>18.564666666666668</v>
      </c>
      <c r="AQ41" s="122"/>
    </row>
    <row r="42" spans="1:43" s="119" customFormat="1" ht="9" customHeight="1" x14ac:dyDescent="0.25">
      <c r="A42" s="2"/>
      <c r="B42" s="226" t="s">
        <v>129</v>
      </c>
      <c r="C42" s="227" t="s">
        <v>130</v>
      </c>
      <c r="D42" s="228" t="s">
        <v>131</v>
      </c>
      <c r="E42" s="361">
        <v>25.19</v>
      </c>
      <c r="F42" s="362">
        <v>23.909090042114258</v>
      </c>
      <c r="G42" s="229">
        <v>-5.0849938780696435</v>
      </c>
      <c r="H42" s="301" t="s">
        <v>491</v>
      </c>
      <c r="I42" s="230">
        <v>44323</v>
      </c>
      <c r="J42" s="189">
        <v>-7.9333597778652454E-2</v>
      </c>
      <c r="K42" s="189">
        <v>4.7660656128378776E-2</v>
      </c>
      <c r="L42" s="190">
        <v>4.9015116811726989</v>
      </c>
      <c r="M42" s="190">
        <v>32.175464371917315</v>
      </c>
      <c r="N42" s="231">
        <v>28.83</v>
      </c>
      <c r="O42" s="231">
        <v>17.445</v>
      </c>
      <c r="P42" s="191">
        <v>873.94389999999999</v>
      </c>
      <c r="Q42" s="184">
        <v>225730.94379563001</v>
      </c>
      <c r="R42" s="184">
        <v>102847.447</v>
      </c>
      <c r="S42" s="302">
        <v>109715.818</v>
      </c>
      <c r="T42" s="302">
        <v>116456.909</v>
      </c>
      <c r="U42" s="184" t="s">
        <v>84</v>
      </c>
      <c r="V42" s="302" t="s">
        <v>84</v>
      </c>
      <c r="W42" s="302" t="s">
        <v>84</v>
      </c>
      <c r="X42" s="301">
        <v>0</v>
      </c>
      <c r="Y42" s="301">
        <v>0</v>
      </c>
      <c r="Z42" s="301">
        <v>0</v>
      </c>
      <c r="AA42" s="184">
        <v>16546.577000000001</v>
      </c>
      <c r="AB42" s="302">
        <v>26478.308000000001</v>
      </c>
      <c r="AC42" s="302">
        <v>29392.214</v>
      </c>
      <c r="AD42" s="184">
        <v>292120.83400000009</v>
      </c>
      <c r="AE42" s="184">
        <v>517851.7777956301</v>
      </c>
      <c r="AF42" s="301">
        <v>1.1485399999999999</v>
      </c>
      <c r="AG42" s="195">
        <v>4.5595064007985107</v>
      </c>
      <c r="AH42" s="193">
        <v>9.0028591851322375</v>
      </c>
      <c r="AI42" s="193">
        <v>9.1900766143743162</v>
      </c>
      <c r="AJ42" s="193">
        <v>8.3025708635464728</v>
      </c>
      <c r="AK42" s="193">
        <v>0</v>
      </c>
      <c r="AL42" s="193">
        <v>0</v>
      </c>
      <c r="AM42" s="193">
        <v>0</v>
      </c>
      <c r="AN42" s="235">
        <v>11.869764596965231</v>
      </c>
      <c r="AO42" s="236">
        <v>17.448</v>
      </c>
      <c r="AP42" s="236">
        <v>18.038</v>
      </c>
      <c r="AQ42" s="121">
        <v>1</v>
      </c>
    </row>
    <row r="43" spans="1:43" s="119" customFormat="1" ht="9" customHeight="1" x14ac:dyDescent="0.25">
      <c r="A43" s="2"/>
      <c r="B43" s="226" t="s">
        <v>132</v>
      </c>
      <c r="C43" s="227" t="s">
        <v>27</v>
      </c>
      <c r="D43" s="228" t="s">
        <v>133</v>
      </c>
      <c r="E43" s="361">
        <v>29.87</v>
      </c>
      <c r="F43" s="362">
        <v>34.400001525878906</v>
      </c>
      <c r="G43" s="229">
        <v>15.165723220217298</v>
      </c>
      <c r="H43" s="301" t="s">
        <v>491</v>
      </c>
      <c r="I43" s="230">
        <v>44320</v>
      </c>
      <c r="J43" s="189">
        <v>0.60626473560121408</v>
      </c>
      <c r="K43" s="189">
        <v>0.2853785462481051</v>
      </c>
      <c r="L43" s="190">
        <v>-3.9796836826539783</v>
      </c>
      <c r="M43" s="190">
        <v>14.147049831855707</v>
      </c>
      <c r="N43" s="231">
        <v>34.340000000000003</v>
      </c>
      <c r="O43" s="231">
        <v>22.097999999999999</v>
      </c>
      <c r="P43" s="191">
        <v>1007.083</v>
      </c>
      <c r="Q43" s="184">
        <v>276933.41079236998</v>
      </c>
      <c r="R43" s="184">
        <v>172403</v>
      </c>
      <c r="S43" s="302">
        <v>118381.2</v>
      </c>
      <c r="T43" s="302">
        <v>127230.7</v>
      </c>
      <c r="U43" s="184" t="s">
        <v>84</v>
      </c>
      <c r="V43" s="302" t="s">
        <v>84</v>
      </c>
      <c r="W43" s="302" t="s">
        <v>84</v>
      </c>
      <c r="X43" s="301">
        <v>0</v>
      </c>
      <c r="Y43" s="301">
        <v>0</v>
      </c>
      <c r="Z43" s="301">
        <v>0</v>
      </c>
      <c r="AA43" s="184">
        <v>18896</v>
      </c>
      <c r="AB43" s="302">
        <v>24969.733</v>
      </c>
      <c r="AC43" s="302">
        <v>28335</v>
      </c>
      <c r="AD43" s="184">
        <v>145257</v>
      </c>
      <c r="AE43" s="184">
        <v>422190.41079236998</v>
      </c>
      <c r="AF43" s="301">
        <v>0.64986699999999997</v>
      </c>
      <c r="AG43" s="195">
        <v>2.1756511489643393</v>
      </c>
      <c r="AH43" s="193">
        <v>11.301551267499054</v>
      </c>
      <c r="AI43" s="193">
        <v>11.764474202441907</v>
      </c>
      <c r="AJ43" s="193">
        <v>10.310666206420434</v>
      </c>
      <c r="AK43" s="193">
        <v>0</v>
      </c>
      <c r="AL43" s="193">
        <v>0</v>
      </c>
      <c r="AM43" s="193">
        <v>0</v>
      </c>
      <c r="AN43" s="235">
        <v>13.501096749762432</v>
      </c>
      <c r="AO43" s="236">
        <v>17.559999999999999</v>
      </c>
      <c r="AP43" s="236">
        <v>18.302</v>
      </c>
      <c r="AQ43" s="121">
        <v>1</v>
      </c>
    </row>
    <row r="44" spans="1:43" s="119" customFormat="1" ht="9" customHeight="1" x14ac:dyDescent="0.25">
      <c r="A44" s="2"/>
      <c r="B44" s="226" t="s">
        <v>134</v>
      </c>
      <c r="C44" s="227" t="s">
        <v>135</v>
      </c>
      <c r="D44" s="228" t="s">
        <v>136</v>
      </c>
      <c r="E44" s="361">
        <v>41.33</v>
      </c>
      <c r="F44" s="362">
        <v>44</v>
      </c>
      <c r="G44" s="229">
        <v>6.4601984030970394</v>
      </c>
      <c r="H44" s="301" t="s">
        <v>491</v>
      </c>
      <c r="I44" s="230">
        <v>44315</v>
      </c>
      <c r="J44" s="189">
        <v>7.263922518159216E-2</v>
      </c>
      <c r="K44" s="189">
        <v>2.0493827160493749</v>
      </c>
      <c r="L44" s="190">
        <v>-5.1825001720617543</v>
      </c>
      <c r="M44" s="190">
        <v>52.04915017290854</v>
      </c>
      <c r="N44" s="231">
        <v>47.2</v>
      </c>
      <c r="O44" s="231">
        <v>26.44</v>
      </c>
      <c r="P44" s="191">
        <v>107.28060000000001</v>
      </c>
      <c r="Q44" s="184">
        <v>154757.87859899001</v>
      </c>
      <c r="R44" s="184">
        <v>71712.498999999996</v>
      </c>
      <c r="S44" s="302">
        <v>70817.221999999994</v>
      </c>
      <c r="T44" s="302">
        <v>75063.111000000004</v>
      </c>
      <c r="U44" s="184" t="s">
        <v>84</v>
      </c>
      <c r="V44" s="302" t="s">
        <v>84</v>
      </c>
      <c r="W44" s="302" t="s">
        <v>84</v>
      </c>
      <c r="X44" s="301">
        <v>0</v>
      </c>
      <c r="Y44" s="301">
        <v>0</v>
      </c>
      <c r="Z44" s="301">
        <v>0</v>
      </c>
      <c r="AA44" s="184">
        <v>13418.529</v>
      </c>
      <c r="AB44" s="302">
        <v>15605</v>
      </c>
      <c r="AC44" s="302">
        <v>16814.900000000001</v>
      </c>
      <c r="AD44" s="184">
        <v>128476.31700000001</v>
      </c>
      <c r="AE44" s="184">
        <v>283234.19559899002</v>
      </c>
      <c r="AF44" s="301">
        <v>1.457581</v>
      </c>
      <c r="AG44" s="195">
        <v>3.5266907371449006</v>
      </c>
      <c r="AH44" s="193">
        <v>9.6678362573099399</v>
      </c>
      <c r="AI44" s="193">
        <v>10.09033203125</v>
      </c>
      <c r="AJ44" s="193">
        <v>9.5208477309375716</v>
      </c>
      <c r="AK44" s="193">
        <v>0</v>
      </c>
      <c r="AL44" s="193">
        <v>0</v>
      </c>
      <c r="AM44" s="193">
        <v>0</v>
      </c>
      <c r="AN44" s="235">
        <v>13.257610436319773</v>
      </c>
      <c r="AO44" s="236">
        <v>19.46</v>
      </c>
      <c r="AP44" s="236">
        <v>19.353999999999999</v>
      </c>
      <c r="AQ44" s="121">
        <v>1</v>
      </c>
    </row>
    <row r="45" spans="1:43" s="119" customFormat="1" ht="9" customHeight="1" x14ac:dyDescent="0.25">
      <c r="A45" s="2"/>
      <c r="B45" s="226"/>
      <c r="C45" s="228"/>
      <c r="D45" s="228"/>
      <c r="E45" s="361"/>
      <c r="F45" s="362"/>
      <c r="G45" s="229"/>
      <c r="H45" s="301"/>
      <c r="I45" s="230"/>
      <c r="J45" s="189"/>
      <c r="K45" s="189"/>
      <c r="L45" s="190"/>
      <c r="M45" s="190"/>
      <c r="N45" s="231"/>
      <c r="O45" s="231"/>
      <c r="P45" s="191"/>
      <c r="Q45" s="184"/>
      <c r="R45" s="184"/>
      <c r="S45" s="302"/>
      <c r="T45" s="302"/>
      <c r="U45" s="184"/>
      <c r="V45" s="302"/>
      <c r="W45" s="302"/>
      <c r="X45" s="301"/>
      <c r="Y45" s="301"/>
      <c r="Z45" s="301"/>
      <c r="AA45" s="184"/>
      <c r="AB45" s="302"/>
      <c r="AC45" s="302"/>
      <c r="AD45" s="184"/>
      <c r="AE45" s="184"/>
      <c r="AF45" s="301"/>
      <c r="AG45" s="303"/>
      <c r="AH45" s="193"/>
      <c r="AI45" s="193"/>
      <c r="AJ45" s="193"/>
      <c r="AK45" s="193"/>
      <c r="AL45" s="193"/>
      <c r="AM45" s="193"/>
      <c r="AN45" s="235"/>
      <c r="AO45" s="236"/>
      <c r="AP45" s="236"/>
      <c r="AQ45" s="122"/>
    </row>
    <row r="46" spans="1:43" s="119" customFormat="1" ht="9" customHeight="1" x14ac:dyDescent="0.25">
      <c r="A46" s="2"/>
      <c r="B46" s="357" t="s">
        <v>137</v>
      </c>
      <c r="C46" s="358"/>
      <c r="D46" s="358"/>
      <c r="E46" s="359"/>
      <c r="F46" s="360"/>
      <c r="G46" s="219"/>
      <c r="H46" s="220"/>
      <c r="I46" s="221"/>
      <c r="J46" s="233"/>
      <c r="K46" s="233"/>
      <c r="L46" s="222"/>
      <c r="M46" s="223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335"/>
      <c r="AH46" s="224">
        <v>456.90768007379853</v>
      </c>
      <c r="AI46" s="224">
        <v>86.768112930816017</v>
      </c>
      <c r="AJ46" s="224">
        <v>22.505009164062209</v>
      </c>
      <c r="AK46" s="224">
        <v>3.3228190245370541</v>
      </c>
      <c r="AL46" s="224">
        <v>7.1735676673079638</v>
      </c>
      <c r="AM46" s="224">
        <v>5.9061204099930116</v>
      </c>
      <c r="AN46" s="225">
        <v>5.0489899714246906</v>
      </c>
      <c r="AO46" s="225">
        <v>10.212250000000001</v>
      </c>
      <c r="AP46" s="225">
        <v>12.088000000000001</v>
      </c>
      <c r="AQ46" s="122"/>
    </row>
    <row r="47" spans="1:43" s="119" customFormat="1" ht="9" customHeight="1" x14ac:dyDescent="0.25">
      <c r="A47" s="2"/>
      <c r="B47" s="226" t="s">
        <v>138</v>
      </c>
      <c r="C47" s="227" t="s">
        <v>139</v>
      </c>
      <c r="D47" s="228" t="s">
        <v>140</v>
      </c>
      <c r="E47" s="361">
        <v>15.27</v>
      </c>
      <c r="F47" s="362">
        <v>19.085395812988281</v>
      </c>
      <c r="G47" s="229">
        <v>24.986220124350233</v>
      </c>
      <c r="H47" s="301" t="s">
        <v>416</v>
      </c>
      <c r="I47" s="230">
        <v>44334</v>
      </c>
      <c r="J47" s="189">
        <v>0.13114754098360049</v>
      </c>
      <c r="K47" s="189">
        <v>-2.4966477236447182</v>
      </c>
      <c r="L47" s="190">
        <v>3.0433902422565717</v>
      </c>
      <c r="M47" s="190">
        <v>9.7771387491013542</v>
      </c>
      <c r="N47" s="231">
        <v>18.079999999999998</v>
      </c>
      <c r="O47" s="231">
        <v>11.500999999999999</v>
      </c>
      <c r="P47" s="191">
        <v>12.656879999999999</v>
      </c>
      <c r="Q47" s="184">
        <v>3452.3961018600003</v>
      </c>
      <c r="R47" s="184">
        <v>6216.3789999999999</v>
      </c>
      <c r="S47" s="302">
        <v>1651</v>
      </c>
      <c r="T47" s="302">
        <v>1905</v>
      </c>
      <c r="U47" s="184" t="s">
        <v>84</v>
      </c>
      <c r="V47" s="302" t="s">
        <v>84</v>
      </c>
      <c r="W47" s="302" t="s">
        <v>84</v>
      </c>
      <c r="X47" s="301">
        <v>0</v>
      </c>
      <c r="Y47" s="301">
        <v>0</v>
      </c>
      <c r="Z47" s="301">
        <v>0</v>
      </c>
      <c r="AA47" s="184">
        <v>322.07600000000002</v>
      </c>
      <c r="AB47" s="302">
        <v>468.6</v>
      </c>
      <c r="AC47" s="302">
        <v>581.80000000000007</v>
      </c>
      <c r="AD47" s="184">
        <v>15118.409000000003</v>
      </c>
      <c r="AE47" s="184">
        <v>18570.805101860002</v>
      </c>
      <c r="AF47" s="301">
        <v>0.92552999999999996</v>
      </c>
      <c r="AG47" s="195">
        <v>6.0611003040096385</v>
      </c>
      <c r="AH47" s="193" t="s">
        <v>84</v>
      </c>
      <c r="AI47" s="193">
        <v>7.5370187561697914</v>
      </c>
      <c r="AJ47" s="193">
        <v>5.7191011235955056</v>
      </c>
      <c r="AK47" s="193">
        <v>0</v>
      </c>
      <c r="AL47" s="193">
        <v>0</v>
      </c>
      <c r="AM47" s="193">
        <v>0</v>
      </c>
      <c r="AN47" s="235">
        <v>7.733849397314879</v>
      </c>
      <c r="AO47" s="236">
        <v>10.6</v>
      </c>
      <c r="AP47" s="236">
        <v>12.168000000000001</v>
      </c>
      <c r="AQ47" s="121">
        <v>1</v>
      </c>
    </row>
    <row r="48" spans="1:43" s="119" customFormat="1" ht="9" customHeight="1" x14ac:dyDescent="0.25">
      <c r="A48" s="2"/>
      <c r="B48" s="226" t="s">
        <v>423</v>
      </c>
      <c r="C48" s="227" t="s">
        <v>424</v>
      </c>
      <c r="D48" s="228" t="s">
        <v>425</v>
      </c>
      <c r="E48" s="361">
        <v>25.53</v>
      </c>
      <c r="F48" s="362">
        <v>3.963667631149292</v>
      </c>
      <c r="G48" s="229">
        <v>-84.474470696634185</v>
      </c>
      <c r="H48" s="301" t="s">
        <v>489</v>
      </c>
      <c r="I48" s="230">
        <v>44102</v>
      </c>
      <c r="J48" s="189">
        <v>-2.0713463751438455</v>
      </c>
      <c r="K48" s="189">
        <v>-2.4082568807339388</v>
      </c>
      <c r="L48" s="190">
        <v>132.85297336738418</v>
      </c>
      <c r="M48" s="190">
        <v>364.85797523670794</v>
      </c>
      <c r="N48" s="231">
        <v>26.96</v>
      </c>
      <c r="O48" s="231">
        <v>5.4130000000000003</v>
      </c>
      <c r="P48" s="191">
        <v>110.21</v>
      </c>
      <c r="Q48" s="184">
        <v>66633.642694209993</v>
      </c>
      <c r="R48" s="184">
        <v>1382.92</v>
      </c>
      <c r="S48" s="302">
        <v>1914.5</v>
      </c>
      <c r="T48" s="302">
        <v>2943.6669999999999</v>
      </c>
      <c r="U48" s="184" t="s">
        <v>84</v>
      </c>
      <c r="V48" s="302" t="s">
        <v>84</v>
      </c>
      <c r="W48" s="302" t="s">
        <v>84</v>
      </c>
      <c r="X48" s="301">
        <v>0</v>
      </c>
      <c r="Y48" s="301">
        <v>0</v>
      </c>
      <c r="Z48" s="301">
        <v>0</v>
      </c>
      <c r="AA48" s="184">
        <v>-7.1970000000000001</v>
      </c>
      <c r="AB48" s="302">
        <v>74.5</v>
      </c>
      <c r="AC48" s="302">
        <v>321.13299999999998</v>
      </c>
      <c r="AD48" s="184">
        <v>-925.17399999999952</v>
      </c>
      <c r="AE48" s="184">
        <v>65708.468694209994</v>
      </c>
      <c r="AF48" s="301">
        <v>8.0476809999999992E-3</v>
      </c>
      <c r="AG48" s="195">
        <v>3.152244563458529E-2</v>
      </c>
      <c r="AH48" s="193">
        <v>1343.6842105263158</v>
      </c>
      <c r="AI48" s="193">
        <v>311.34146341463412</v>
      </c>
      <c r="AJ48" s="193">
        <v>60.641330166270791</v>
      </c>
      <c r="AK48" s="193">
        <v>0</v>
      </c>
      <c r="AL48" s="193">
        <v>0</v>
      </c>
      <c r="AM48" s="193">
        <v>0</v>
      </c>
      <c r="AN48" s="235">
        <v>-0.26181939292758427</v>
      </c>
      <c r="AO48" s="236">
        <v>1.7550000000000001</v>
      </c>
      <c r="AP48" s="236">
        <v>6.6930000000000005</v>
      </c>
      <c r="AQ48" s="121">
        <v>0</v>
      </c>
    </row>
    <row r="49" spans="1:43" s="119" customFormat="1" ht="9" customHeight="1" x14ac:dyDescent="0.25">
      <c r="A49" s="2"/>
      <c r="B49" s="226" t="s">
        <v>404</v>
      </c>
      <c r="C49" s="227" t="s">
        <v>405</v>
      </c>
      <c r="D49" s="228" t="s">
        <v>406</v>
      </c>
      <c r="E49" s="361">
        <v>31.15</v>
      </c>
      <c r="F49" s="362">
        <v>25.049999237060547</v>
      </c>
      <c r="G49" s="229">
        <v>-19.582666975728579</v>
      </c>
      <c r="H49" s="301" t="s">
        <v>489</v>
      </c>
      <c r="I49" s="230">
        <v>44327</v>
      </c>
      <c r="J49" s="189">
        <v>1.4327580592640832</v>
      </c>
      <c r="K49" s="189">
        <v>2.0809437981320622</v>
      </c>
      <c r="L49" s="190">
        <v>33.501907170102442</v>
      </c>
      <c r="M49" s="190">
        <v>49.464996881147712</v>
      </c>
      <c r="N49" s="231">
        <v>31.96</v>
      </c>
      <c r="O49" s="231">
        <v>17.317</v>
      </c>
      <c r="P49" s="191">
        <v>343.61149999999998</v>
      </c>
      <c r="Q49" s="184">
        <v>119169.363201</v>
      </c>
      <c r="R49" s="184">
        <v>20098.909</v>
      </c>
      <c r="S49" s="302">
        <v>10771</v>
      </c>
      <c r="T49" s="302">
        <v>12790</v>
      </c>
      <c r="U49" s="184">
        <v>15261.123</v>
      </c>
      <c r="V49" s="302">
        <v>7069</v>
      </c>
      <c r="W49" s="302">
        <v>8586</v>
      </c>
      <c r="X49" s="301">
        <v>75.930106455031961</v>
      </c>
      <c r="Y49" s="301">
        <v>65.629932225420106</v>
      </c>
      <c r="Z49" s="301">
        <v>67.130570758405</v>
      </c>
      <c r="AA49" s="184">
        <v>3976.3820000000001</v>
      </c>
      <c r="AB49" s="302">
        <v>5326.8330000000005</v>
      </c>
      <c r="AC49" s="302">
        <v>6477.1670000000004</v>
      </c>
      <c r="AD49" s="184">
        <v>134380.386</v>
      </c>
      <c r="AE49" s="184">
        <v>253549.749201</v>
      </c>
      <c r="AF49" s="301">
        <v>0.30301840000000002</v>
      </c>
      <c r="AG49" s="195">
        <v>0.97277162545756779</v>
      </c>
      <c r="AH49" s="193">
        <v>21.586971586971586</v>
      </c>
      <c r="AI49" s="193">
        <v>22.605224963715528</v>
      </c>
      <c r="AJ49" s="193">
        <v>18.993902439024389</v>
      </c>
      <c r="AK49" s="193">
        <v>16.614095122685271</v>
      </c>
      <c r="AL49" s="193">
        <v>35.867838336539819</v>
      </c>
      <c r="AM49" s="193">
        <v>29.530602049965058</v>
      </c>
      <c r="AN49" s="235">
        <v>16.545064302101274</v>
      </c>
      <c r="AO49" s="236">
        <v>17.044</v>
      </c>
      <c r="AP49" s="236">
        <v>17.318000000000001</v>
      </c>
      <c r="AQ49" s="121">
        <v>1</v>
      </c>
    </row>
    <row r="50" spans="1:43" s="119" customFormat="1" ht="9" customHeight="1" x14ac:dyDescent="0.25">
      <c r="A50" s="2"/>
      <c r="B50" s="226" t="s">
        <v>141</v>
      </c>
      <c r="C50" s="227" t="s">
        <v>142</v>
      </c>
      <c r="D50" s="228" t="s">
        <v>143</v>
      </c>
      <c r="E50" s="361">
        <v>12.91</v>
      </c>
      <c r="F50" s="362">
        <v>17.416666030883789</v>
      </c>
      <c r="G50" s="229">
        <v>34.90833486354601</v>
      </c>
      <c r="H50" s="301" t="s">
        <v>420</v>
      </c>
      <c r="I50" s="230">
        <v>44172</v>
      </c>
      <c r="J50" s="189">
        <v>-0.53929121725732054</v>
      </c>
      <c r="K50" s="189">
        <v>-2.6395173453997001</v>
      </c>
      <c r="L50" s="190">
        <v>-7.3888091822094655</v>
      </c>
      <c r="M50" s="190">
        <v>-6.591418855365017</v>
      </c>
      <c r="N50" s="231">
        <v>15.48</v>
      </c>
      <c r="O50" s="231">
        <v>11.59</v>
      </c>
      <c r="P50" s="191">
        <v>21.691680000000002</v>
      </c>
      <c r="Q50" s="184">
        <v>5570.1136300399994</v>
      </c>
      <c r="R50" s="184">
        <v>10646.513999999999</v>
      </c>
      <c r="S50" s="302">
        <v>7276</v>
      </c>
      <c r="T50" s="302">
        <v>7790</v>
      </c>
      <c r="U50" s="184" t="s">
        <v>84</v>
      </c>
      <c r="V50" s="302" t="s">
        <v>84</v>
      </c>
      <c r="W50" s="302" t="s">
        <v>84</v>
      </c>
      <c r="X50" s="301">
        <v>0</v>
      </c>
      <c r="Y50" s="301">
        <v>0</v>
      </c>
      <c r="Z50" s="301">
        <v>0</v>
      </c>
      <c r="AA50" s="184">
        <v>727.476</v>
      </c>
      <c r="AB50" s="302">
        <v>931.28600000000006</v>
      </c>
      <c r="AC50" s="302">
        <v>1125.8330000000001</v>
      </c>
      <c r="AD50" s="184">
        <v>-6111.0020000000004</v>
      </c>
      <c r="AE50" s="184">
        <v>-540.888369960001</v>
      </c>
      <c r="AF50" s="301">
        <v>0.75558320000000001</v>
      </c>
      <c r="AG50" s="195">
        <v>5.8526973406720026</v>
      </c>
      <c r="AH50" s="193">
        <v>5.4518581081081088</v>
      </c>
      <c r="AI50" s="193">
        <v>5.5887445887445883</v>
      </c>
      <c r="AJ50" s="193">
        <v>4.6657029273581498</v>
      </c>
      <c r="AK50" s="193">
        <v>0</v>
      </c>
      <c r="AL50" s="193">
        <v>0</v>
      </c>
      <c r="AM50" s="193">
        <v>0</v>
      </c>
      <c r="AN50" s="235">
        <v>9.0165673154446768</v>
      </c>
      <c r="AO50" s="236">
        <v>11.450000000000001</v>
      </c>
      <c r="AP50" s="236">
        <v>12.173</v>
      </c>
      <c r="AQ50" s="121"/>
    </row>
    <row r="51" spans="1:43" s="119" customFormat="1" ht="9" customHeight="1" x14ac:dyDescent="0.25">
      <c r="A51" s="2"/>
      <c r="B51" s="226" t="s">
        <v>144</v>
      </c>
      <c r="C51" s="227" t="s">
        <v>145</v>
      </c>
      <c r="D51" s="228" t="s">
        <v>146</v>
      </c>
      <c r="E51" s="361">
        <v>2.93</v>
      </c>
      <c r="F51" s="362" t="s">
        <v>488</v>
      </c>
      <c r="G51" s="229" t="s">
        <v>93</v>
      </c>
      <c r="H51" s="301" t="s">
        <v>417</v>
      </c>
      <c r="I51" s="230" t="s">
        <v>418</v>
      </c>
      <c r="J51" s="189">
        <v>-0.34013605442175798</v>
      </c>
      <c r="K51" s="189">
        <v>-4.248366013071891</v>
      </c>
      <c r="L51" s="190">
        <v>16.26984126984128</v>
      </c>
      <c r="M51" s="190">
        <v>-6.6878980891719735</v>
      </c>
      <c r="N51" s="231">
        <v>3.59</v>
      </c>
      <c r="O51" s="231">
        <v>1.96</v>
      </c>
      <c r="P51" s="191">
        <v>2.3224930000000001</v>
      </c>
      <c r="Q51" s="184">
        <v>464.57237332000005</v>
      </c>
      <c r="R51" s="184">
        <v>727.79</v>
      </c>
      <c r="S51" s="302" t="s">
        <v>84</v>
      </c>
      <c r="T51" s="302" t="s">
        <v>84</v>
      </c>
      <c r="U51" s="184" t="s">
        <v>84</v>
      </c>
      <c r="V51" s="302" t="s">
        <v>84</v>
      </c>
      <c r="W51" s="302" t="s">
        <v>84</v>
      </c>
      <c r="X51" s="301">
        <v>0</v>
      </c>
      <c r="Y51" s="301">
        <v>0</v>
      </c>
      <c r="Z51" s="301">
        <v>0</v>
      </c>
      <c r="AA51" s="184">
        <v>-63.624000000000002</v>
      </c>
      <c r="AB51" s="302" t="s">
        <v>84</v>
      </c>
      <c r="AC51" s="302" t="s">
        <v>84</v>
      </c>
      <c r="AD51" s="184">
        <v>2515.42</v>
      </c>
      <c r="AE51" s="184">
        <v>2979.9923733200003</v>
      </c>
      <c r="AF51" s="301">
        <v>0</v>
      </c>
      <c r="AG51" s="195" t="s">
        <v>84</v>
      </c>
      <c r="AH51" s="193" t="s">
        <v>84</v>
      </c>
      <c r="AI51" s="193" t="s">
        <v>84</v>
      </c>
      <c r="AJ51" s="193" t="s">
        <v>84</v>
      </c>
      <c r="AK51" s="193">
        <v>0</v>
      </c>
      <c r="AL51" s="193">
        <v>0</v>
      </c>
      <c r="AM51" s="193">
        <v>0</v>
      </c>
      <c r="AN51" s="235">
        <v>-7.7887117648097899</v>
      </c>
      <c r="AO51" s="236" t="s">
        <v>84</v>
      </c>
      <c r="AP51" s="236" t="s">
        <v>84</v>
      </c>
      <c r="AQ51" s="121">
        <v>1</v>
      </c>
    </row>
    <row r="52" spans="1:43" s="119" customFormat="1" ht="9" customHeight="1" x14ac:dyDescent="0.25">
      <c r="A52" s="2"/>
      <c r="B52" s="68"/>
      <c r="C52" s="68"/>
      <c r="D52" s="68"/>
      <c r="E52" s="68"/>
      <c r="F52" s="68"/>
      <c r="G52" s="108"/>
      <c r="H52" s="68"/>
      <c r="I52" s="238"/>
      <c r="J52" s="78"/>
      <c r="K52" s="78"/>
      <c r="L52" s="68"/>
      <c r="M52" s="68"/>
      <c r="N52" s="68"/>
      <c r="O52" s="68"/>
      <c r="P52" s="68"/>
      <c r="Q52" s="363"/>
      <c r="R52" s="239"/>
      <c r="S52" s="73"/>
      <c r="T52" s="68"/>
      <c r="U52" s="68"/>
      <c r="V52" s="68"/>
      <c r="W52" s="68"/>
      <c r="X52" s="68"/>
      <c r="Y52" s="68"/>
      <c r="Z52" s="68"/>
      <c r="AA52" s="74"/>
      <c r="AB52" s="74"/>
      <c r="AC52" s="68"/>
      <c r="AD52" s="68"/>
      <c r="AE52" s="68"/>
      <c r="AF52" s="68"/>
      <c r="AG52" s="337"/>
      <c r="AH52" s="240"/>
      <c r="AI52" s="240"/>
      <c r="AJ52" s="241"/>
      <c r="AK52" s="240"/>
      <c r="AL52" s="241"/>
      <c r="AM52" s="241"/>
      <c r="AN52" s="68"/>
      <c r="AO52" s="68"/>
      <c r="AP52" s="68"/>
      <c r="AQ52" s="121"/>
    </row>
    <row r="53" spans="1:43" s="119" customFormat="1" ht="9" customHeight="1" x14ac:dyDescent="0.25">
      <c r="A53" s="2"/>
      <c r="B53" s="357" t="s">
        <v>348</v>
      </c>
      <c r="C53" s="358"/>
      <c r="D53" s="358"/>
      <c r="E53" s="359"/>
      <c r="F53" s="360"/>
      <c r="G53" s="219"/>
      <c r="H53" s="220"/>
      <c r="I53" s="221"/>
      <c r="J53" s="233"/>
      <c r="K53" s="233"/>
      <c r="L53" s="222"/>
      <c r="M53" s="223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335"/>
      <c r="AH53" s="224">
        <v>16.967655190558709</v>
      </c>
      <c r="AI53" s="224">
        <v>16.062645798914065</v>
      </c>
      <c r="AJ53" s="224">
        <v>12.499987405987367</v>
      </c>
      <c r="AK53" s="224">
        <v>17.344197741808983</v>
      </c>
      <c r="AL53" s="224">
        <v>3.6753384386486272</v>
      </c>
      <c r="AM53" s="224">
        <v>3.3246669381394263</v>
      </c>
      <c r="AN53" s="225">
        <v>5.7426604912443544</v>
      </c>
      <c r="AO53" s="225">
        <v>12.318666666666667</v>
      </c>
      <c r="AP53" s="225">
        <v>14.621333333333334</v>
      </c>
      <c r="AQ53" s="122"/>
    </row>
    <row r="54" spans="1:43" s="119" customFormat="1" ht="9" customHeight="1" x14ac:dyDescent="0.25">
      <c r="A54" s="2"/>
      <c r="B54" s="226" t="s">
        <v>377</v>
      </c>
      <c r="C54" s="227" t="s">
        <v>421</v>
      </c>
      <c r="D54" s="228" t="s">
        <v>422</v>
      </c>
      <c r="E54" s="361">
        <v>16.95</v>
      </c>
      <c r="F54" s="362">
        <v>21.106889724731445</v>
      </c>
      <c r="G54" s="229">
        <v>24.524423154757802</v>
      </c>
      <c r="H54" s="301" t="s">
        <v>417</v>
      </c>
      <c r="I54" s="230" t="s">
        <v>418</v>
      </c>
      <c r="J54" s="189">
        <v>1.4362657091561815</v>
      </c>
      <c r="K54" s="189">
        <v>0.7728894173602896</v>
      </c>
      <c r="L54" s="190">
        <v>-14.419872765828545</v>
      </c>
      <c r="M54" s="190">
        <v>-10.222457627118642</v>
      </c>
      <c r="N54" s="231">
        <v>22.995000000000001</v>
      </c>
      <c r="O54" s="231">
        <v>15.71</v>
      </c>
      <c r="P54" s="191">
        <v>712.37239999999997</v>
      </c>
      <c r="Q54" s="184">
        <v>103835.7</v>
      </c>
      <c r="R54" s="184">
        <v>8382.5750000000007</v>
      </c>
      <c r="S54" s="302">
        <v>9178.9230000000007</v>
      </c>
      <c r="T54" s="302">
        <v>9858.25</v>
      </c>
      <c r="U54" s="184">
        <v>6641.3449999999993</v>
      </c>
      <c r="V54" s="302">
        <v>7147.4620000000004</v>
      </c>
      <c r="W54" s="302">
        <v>7639.8330000000005</v>
      </c>
      <c r="X54" s="301">
        <v>79.227981855217493</v>
      </c>
      <c r="Y54" s="301">
        <v>77.868198698256862</v>
      </c>
      <c r="Z54" s="301">
        <v>77.496847817817567</v>
      </c>
      <c r="AA54" s="184">
        <v>4152.3040000000001</v>
      </c>
      <c r="AB54" s="302">
        <v>5097.4170000000004</v>
      </c>
      <c r="AC54" s="302">
        <v>5447.0910000000003</v>
      </c>
      <c r="AD54" s="184">
        <v>-10856.27</v>
      </c>
      <c r="AE54" s="184">
        <v>92979.43</v>
      </c>
      <c r="AF54" s="301">
        <v>1.0304359999999999</v>
      </c>
      <c r="AG54" s="195">
        <v>6.079270073094551</v>
      </c>
      <c r="AH54" s="193">
        <v>20.178571428571427</v>
      </c>
      <c r="AI54" s="193">
        <v>20.202622169249107</v>
      </c>
      <c r="AJ54" s="193">
        <v>18.791574279379155</v>
      </c>
      <c r="AK54" s="193">
        <v>14.000090343145853</v>
      </c>
      <c r="AL54" s="193">
        <v>13.008733729539239</v>
      </c>
      <c r="AM54" s="193">
        <v>12.170348487983963</v>
      </c>
      <c r="AN54" s="235">
        <v>16.643183755056029</v>
      </c>
      <c r="AO54" s="236">
        <v>20.245000000000001</v>
      </c>
      <c r="AP54" s="236">
        <v>22.458000000000002</v>
      </c>
      <c r="AQ54" s="121">
        <v>0</v>
      </c>
    </row>
    <row r="55" spans="1:43" s="119" customFormat="1" ht="9" customHeight="1" x14ac:dyDescent="0.25">
      <c r="A55" s="2"/>
      <c r="B55" s="226" t="s">
        <v>149</v>
      </c>
      <c r="C55" s="227" t="s">
        <v>150</v>
      </c>
      <c r="D55" s="228" t="s">
        <v>151</v>
      </c>
      <c r="E55" s="361">
        <v>23.18</v>
      </c>
      <c r="F55" s="362">
        <v>24</v>
      </c>
      <c r="G55" s="229">
        <v>3.5375323554788674</v>
      </c>
      <c r="H55" s="301" t="s">
        <v>417</v>
      </c>
      <c r="I55" s="230" t="s">
        <v>418</v>
      </c>
      <c r="J55" s="189">
        <v>0.65132435953103585</v>
      </c>
      <c r="K55" s="189">
        <v>1.9349164467898028</v>
      </c>
      <c r="L55" s="190">
        <v>55.758634592124714</v>
      </c>
      <c r="M55" s="190">
        <v>88.50126047003333</v>
      </c>
      <c r="N55" s="231">
        <v>28.98</v>
      </c>
      <c r="O55" s="231">
        <v>12.01</v>
      </c>
      <c r="P55" s="191">
        <v>6.9817030000000004</v>
      </c>
      <c r="Q55" s="184">
        <v>968.92399999999998</v>
      </c>
      <c r="R55" s="184">
        <v>456.85</v>
      </c>
      <c r="S55" s="302" t="s">
        <v>84</v>
      </c>
      <c r="T55" s="302" t="s">
        <v>84</v>
      </c>
      <c r="U55" s="184">
        <v>130.78800000000001</v>
      </c>
      <c r="V55" s="302" t="s">
        <v>84</v>
      </c>
      <c r="W55" s="302" t="s">
        <v>84</v>
      </c>
      <c r="X55" s="301">
        <v>28.628214950202473</v>
      </c>
      <c r="Y55" s="301">
        <v>0</v>
      </c>
      <c r="Z55" s="301">
        <v>0</v>
      </c>
      <c r="AA55" s="184">
        <v>46.780999999999999</v>
      </c>
      <c r="AB55" s="302" t="s">
        <v>84</v>
      </c>
      <c r="AC55" s="302" t="s">
        <v>84</v>
      </c>
      <c r="AD55" s="184">
        <v>49.406999999999996</v>
      </c>
      <c r="AE55" s="184">
        <v>1018.331</v>
      </c>
      <c r="AF55" s="301">
        <v>0.47192529999999999</v>
      </c>
      <c r="AG55" s="195">
        <v>2.0359160830174363</v>
      </c>
      <c r="AH55" s="193" t="s">
        <v>84</v>
      </c>
      <c r="AI55" s="193" t="s">
        <v>84</v>
      </c>
      <c r="AJ55" s="193" t="s">
        <v>84</v>
      </c>
      <c r="AK55" s="193">
        <v>7.7861195216686543</v>
      </c>
      <c r="AL55" s="193">
        <v>0</v>
      </c>
      <c r="AM55" s="193">
        <v>0</v>
      </c>
      <c r="AN55" s="235">
        <v>17.025481537570482</v>
      </c>
      <c r="AO55" s="236" t="s">
        <v>84</v>
      </c>
      <c r="AP55" s="236" t="s">
        <v>84</v>
      </c>
      <c r="AQ55" s="121">
        <v>1</v>
      </c>
    </row>
    <row r="56" spans="1:43" s="119" customFormat="1" ht="9" customHeight="1" x14ac:dyDescent="0.25">
      <c r="A56" s="2"/>
      <c r="B56" s="226" t="s">
        <v>147</v>
      </c>
      <c r="C56" s="227" t="s">
        <v>26</v>
      </c>
      <c r="D56" s="228" t="s">
        <v>148</v>
      </c>
      <c r="E56" s="361">
        <v>3.6</v>
      </c>
      <c r="F56" s="362">
        <v>4.2666664123535156</v>
      </c>
      <c r="G56" s="229">
        <v>18.518511454264331</v>
      </c>
      <c r="H56" s="301" t="s">
        <v>420</v>
      </c>
      <c r="I56" s="230" t="s">
        <v>418</v>
      </c>
      <c r="J56" s="189">
        <v>1.4084507042253502</v>
      </c>
      <c r="K56" s="189">
        <v>-1.098901098901095</v>
      </c>
      <c r="L56" s="190">
        <v>-9.0449722081859534</v>
      </c>
      <c r="M56" s="190">
        <v>-25.864909390444801</v>
      </c>
      <c r="N56" s="231">
        <v>5.76</v>
      </c>
      <c r="O56" s="231">
        <v>3.15</v>
      </c>
      <c r="P56" s="191">
        <v>85.661019999999994</v>
      </c>
      <c r="Q56" s="184">
        <v>9780.5342196000001</v>
      </c>
      <c r="R56" s="184">
        <v>11186.013000000001</v>
      </c>
      <c r="S56" s="302">
        <v>5805</v>
      </c>
      <c r="T56" s="302">
        <v>6164</v>
      </c>
      <c r="U56" s="184">
        <v>2059.8719999999998</v>
      </c>
      <c r="V56" s="302">
        <v>2577.364</v>
      </c>
      <c r="W56" s="302">
        <v>2789.7269999999999</v>
      </c>
      <c r="X56" s="301">
        <v>18.414711300621587</v>
      </c>
      <c r="Y56" s="301">
        <v>44.39903531438415</v>
      </c>
      <c r="Z56" s="301">
        <v>45.258387410772222</v>
      </c>
      <c r="AA56" s="184">
        <v>490.24900000000002</v>
      </c>
      <c r="AB56" s="302">
        <v>822.66700000000003</v>
      </c>
      <c r="AC56" s="302">
        <v>901.75</v>
      </c>
      <c r="AD56" s="184">
        <v>5198.6449999999986</v>
      </c>
      <c r="AE56" s="184">
        <v>14979.179219599999</v>
      </c>
      <c r="AF56" s="301">
        <v>9.3000360000000004E-2</v>
      </c>
      <c r="AG56" s="195">
        <v>2.5833435356616974</v>
      </c>
      <c r="AH56" s="193">
        <v>12</v>
      </c>
      <c r="AI56" s="193">
        <v>11.538461538461538</v>
      </c>
      <c r="AJ56" s="193">
        <v>10.495626822157433</v>
      </c>
      <c r="AK56" s="193">
        <v>7.2718980692004163</v>
      </c>
      <c r="AL56" s="193">
        <v>5.8118213878986431</v>
      </c>
      <c r="AM56" s="193">
        <v>5.3694068342888031</v>
      </c>
      <c r="AN56" s="235">
        <v>5.1820324383348479</v>
      </c>
      <c r="AO56" s="236">
        <v>7.96</v>
      </c>
      <c r="AP56" s="236">
        <v>8.3849999999999998</v>
      </c>
      <c r="AQ56" s="121">
        <v>0</v>
      </c>
    </row>
    <row r="57" spans="1:43" s="119" customFormat="1" ht="9" customHeight="1" x14ac:dyDescent="0.25">
      <c r="A57" s="2"/>
      <c r="B57" s="226" t="s">
        <v>398</v>
      </c>
      <c r="C57" s="227" t="s">
        <v>399</v>
      </c>
      <c r="D57" s="228" t="s">
        <v>400</v>
      </c>
      <c r="E57" s="361">
        <v>5.57</v>
      </c>
      <c r="F57" s="362">
        <v>5.1999998092651367</v>
      </c>
      <c r="G57" s="229">
        <v>-6.6427323291716966</v>
      </c>
      <c r="H57" s="301" t="s">
        <v>489</v>
      </c>
      <c r="I57" s="230">
        <v>44333</v>
      </c>
      <c r="J57" s="189">
        <v>-1.2411347517730431</v>
      </c>
      <c r="K57" s="189">
        <v>-3.4662045060658508</v>
      </c>
      <c r="L57" s="190">
        <v>-31.907090464547672</v>
      </c>
      <c r="M57" s="190">
        <v>-36.919592298980739</v>
      </c>
      <c r="N57" s="231">
        <v>9.6110000000000007</v>
      </c>
      <c r="O57" s="231">
        <v>5.33</v>
      </c>
      <c r="P57" s="191">
        <v>129.13839999999999</v>
      </c>
      <c r="Q57" s="184">
        <v>7062.149149240001</v>
      </c>
      <c r="R57" s="184">
        <v>9193.3559999999998</v>
      </c>
      <c r="S57" s="302">
        <v>6838.3330000000005</v>
      </c>
      <c r="T57" s="302">
        <v>7106.3330000000005</v>
      </c>
      <c r="U57" s="184" t="s">
        <v>84</v>
      </c>
      <c r="V57" s="302" t="s">
        <v>84</v>
      </c>
      <c r="W57" s="302" t="s">
        <v>84</v>
      </c>
      <c r="X57" s="301">
        <v>0</v>
      </c>
      <c r="Y57" s="301">
        <v>0</v>
      </c>
      <c r="Z57" s="301">
        <v>0</v>
      </c>
      <c r="AA57" s="184">
        <v>-1521.2629999999999</v>
      </c>
      <c r="AB57" s="302">
        <v>296.2</v>
      </c>
      <c r="AC57" s="302">
        <v>517.4</v>
      </c>
      <c r="AD57" s="184">
        <v>806.07299999999998</v>
      </c>
      <c r="AE57" s="184">
        <v>7868.2221492400013</v>
      </c>
      <c r="AF57" s="301">
        <v>0.1319697</v>
      </c>
      <c r="AG57" s="195">
        <v>2.3692945282591951</v>
      </c>
      <c r="AH57" s="193">
        <v>23.305439330543933</v>
      </c>
      <c r="AI57" s="193">
        <v>22.64227642276423</v>
      </c>
      <c r="AJ57" s="193">
        <v>13.136792452830189</v>
      </c>
      <c r="AK57" s="193">
        <v>0</v>
      </c>
      <c r="AL57" s="193">
        <v>0</v>
      </c>
      <c r="AM57" s="193">
        <v>0</v>
      </c>
      <c r="AN57" s="235">
        <v>-37.09818511535633</v>
      </c>
      <c r="AO57" s="236">
        <v>6.157</v>
      </c>
      <c r="AP57" s="236">
        <v>11.197000000000001</v>
      </c>
      <c r="AQ57" s="121">
        <v>0</v>
      </c>
    </row>
    <row r="58" spans="1:43" s="119" customFormat="1" ht="9" customHeight="1" x14ac:dyDescent="0.25">
      <c r="A58" s="2"/>
      <c r="B58" s="226" t="s">
        <v>498</v>
      </c>
      <c r="C58" s="227" t="s">
        <v>499</v>
      </c>
      <c r="D58" s="228" t="s">
        <v>500</v>
      </c>
      <c r="E58" s="361">
        <v>11.34</v>
      </c>
      <c r="F58" s="362">
        <v>13.899999618530273</v>
      </c>
      <c r="G58" s="229">
        <v>22.574952544358684</v>
      </c>
      <c r="H58" s="301" t="s">
        <v>417</v>
      </c>
      <c r="I58" s="230" t="s">
        <v>418</v>
      </c>
      <c r="J58" s="189">
        <v>-0.35149384885765356</v>
      </c>
      <c r="K58" s="189">
        <v>1.7040358744394579</v>
      </c>
      <c r="L58" s="190">
        <v>-2.0640815269021617</v>
      </c>
      <c r="M58" s="190">
        <v>16.152821878520939</v>
      </c>
      <c r="N58" s="231">
        <v>12.35</v>
      </c>
      <c r="O58" s="231">
        <v>8.76</v>
      </c>
      <c r="P58" s="191">
        <v>384.04820000000001</v>
      </c>
      <c r="Q58" s="184">
        <v>96447.88128110001</v>
      </c>
      <c r="R58" s="184">
        <v>5880</v>
      </c>
      <c r="S58" s="302">
        <v>9678.5</v>
      </c>
      <c r="T58" s="302">
        <v>11310.5</v>
      </c>
      <c r="U58" s="184">
        <v>1371</v>
      </c>
      <c r="V58" s="302">
        <v>9274</v>
      </c>
      <c r="W58" s="302">
        <v>10835</v>
      </c>
      <c r="X58" s="301">
        <v>23.316326530612244</v>
      </c>
      <c r="Y58" s="301">
        <v>95.82063336260785</v>
      </c>
      <c r="Z58" s="301">
        <v>95.795941823968874</v>
      </c>
      <c r="AA58" s="184">
        <v>7056</v>
      </c>
      <c r="AB58" s="302">
        <v>9461</v>
      </c>
      <c r="AC58" s="302">
        <v>10912.666999999999</v>
      </c>
      <c r="AD58" s="184">
        <v>1691</v>
      </c>
      <c r="AE58" s="184">
        <v>98138.88128110001</v>
      </c>
      <c r="AF58" s="301">
        <v>0.276696</v>
      </c>
      <c r="AG58" s="195">
        <v>2.439999969337773</v>
      </c>
      <c r="AH58" s="193" t="s">
        <v>84</v>
      </c>
      <c r="AI58" s="193">
        <v>10.08</v>
      </c>
      <c r="AJ58" s="193">
        <v>8.7432536622976098</v>
      </c>
      <c r="AK58" s="193">
        <v>71.581970299854135</v>
      </c>
      <c r="AL58" s="193">
        <v>10.582152391751134</v>
      </c>
      <c r="AM58" s="193">
        <v>9.0575801828426403</v>
      </c>
      <c r="AN58" s="235">
        <v>12.53564290473018</v>
      </c>
      <c r="AO58" s="236">
        <v>15</v>
      </c>
      <c r="AP58" s="236">
        <v>16</v>
      </c>
      <c r="AQ58" s="121"/>
    </row>
    <row r="59" spans="1:43" s="119" customFormat="1" ht="9" customHeight="1" x14ac:dyDescent="0.25">
      <c r="A59" s="2"/>
      <c r="B59" s="226" t="s">
        <v>152</v>
      </c>
      <c r="C59" s="227" t="s">
        <v>153</v>
      </c>
      <c r="D59" s="228" t="s">
        <v>154</v>
      </c>
      <c r="E59" s="361">
        <v>53.19</v>
      </c>
      <c r="F59" s="362">
        <v>61.227272033691406</v>
      </c>
      <c r="G59" s="229">
        <v>15.110494517186336</v>
      </c>
      <c r="H59" s="301" t="s">
        <v>417</v>
      </c>
      <c r="I59" s="230" t="s">
        <v>418</v>
      </c>
      <c r="J59" s="189">
        <v>9.4091080165603636E-2</v>
      </c>
      <c r="K59" s="189">
        <v>-0.52365812605199569</v>
      </c>
      <c r="L59" s="190">
        <v>12.454808769741433</v>
      </c>
      <c r="M59" s="190">
        <v>2.0314208436438941</v>
      </c>
      <c r="N59" s="231">
        <v>59.93</v>
      </c>
      <c r="O59" s="231">
        <v>41.66</v>
      </c>
      <c r="P59" s="191">
        <v>55.042619999999999</v>
      </c>
      <c r="Q59" s="184">
        <v>17195.956265699999</v>
      </c>
      <c r="R59" s="184">
        <v>21820.006000000001</v>
      </c>
      <c r="S59" s="302">
        <v>17708.400000000001</v>
      </c>
      <c r="T59" s="302">
        <v>18970.600000000002</v>
      </c>
      <c r="U59" s="184" t="s">
        <v>84</v>
      </c>
      <c r="V59" s="302" t="s">
        <v>84</v>
      </c>
      <c r="W59" s="302" t="s">
        <v>84</v>
      </c>
      <c r="X59" s="301">
        <v>0</v>
      </c>
      <c r="Y59" s="301">
        <v>0</v>
      </c>
      <c r="Z59" s="301">
        <v>0</v>
      </c>
      <c r="AA59" s="184">
        <v>1688.191</v>
      </c>
      <c r="AB59" s="302">
        <v>1387.2860000000001</v>
      </c>
      <c r="AC59" s="302">
        <v>1558</v>
      </c>
      <c r="AD59" s="184">
        <v>8262.5250000000015</v>
      </c>
      <c r="AE59" s="184">
        <v>25458.4812657</v>
      </c>
      <c r="AF59" s="301">
        <v>2.2028639999999999</v>
      </c>
      <c r="AG59" s="195">
        <v>4.141501049996319</v>
      </c>
      <c r="AH59" s="193">
        <v>12.03393665158371</v>
      </c>
      <c r="AI59" s="193">
        <v>12.387051700046575</v>
      </c>
      <c r="AJ59" s="193">
        <v>11.032980709396391</v>
      </c>
      <c r="AK59" s="193">
        <v>0</v>
      </c>
      <c r="AL59" s="193">
        <v>0</v>
      </c>
      <c r="AM59" s="193">
        <v>0</v>
      </c>
      <c r="AN59" s="235">
        <v>19.588392637040084</v>
      </c>
      <c r="AO59" s="236">
        <v>15.692</v>
      </c>
      <c r="AP59" s="236">
        <v>16.928000000000001</v>
      </c>
      <c r="AQ59" s="121">
        <v>1</v>
      </c>
    </row>
    <row r="60" spans="1:43" s="119" customFormat="1" ht="9" customHeight="1" x14ac:dyDescent="0.25">
      <c r="A60" s="2"/>
      <c r="B60" s="226" t="s">
        <v>519</v>
      </c>
      <c r="C60" s="227"/>
      <c r="D60" s="228"/>
      <c r="E60" s="361"/>
      <c r="F60" s="362"/>
      <c r="G60" s="229"/>
      <c r="H60" s="301"/>
      <c r="I60" s="230"/>
      <c r="J60" s="189"/>
      <c r="K60" s="189"/>
      <c r="L60" s="190"/>
      <c r="M60" s="190"/>
      <c r="N60" s="231"/>
      <c r="O60" s="231"/>
      <c r="P60" s="191"/>
      <c r="Q60" s="184"/>
      <c r="R60" s="184"/>
      <c r="S60" s="302"/>
      <c r="T60" s="302"/>
      <c r="U60" s="184"/>
      <c r="V60" s="302"/>
      <c r="W60" s="302"/>
      <c r="X60" s="301"/>
      <c r="Y60" s="301"/>
      <c r="Z60" s="301"/>
      <c r="AA60" s="184"/>
      <c r="AB60" s="302"/>
      <c r="AC60" s="302"/>
      <c r="AD60" s="184"/>
      <c r="AE60" s="184"/>
      <c r="AF60" s="301"/>
      <c r="AG60" s="195"/>
      <c r="AH60" s="193"/>
      <c r="AI60" s="193"/>
      <c r="AJ60" s="193"/>
      <c r="AK60" s="193"/>
      <c r="AL60" s="193"/>
      <c r="AM60" s="193"/>
      <c r="AN60" s="235"/>
      <c r="AO60" s="236"/>
      <c r="AP60" s="236"/>
      <c r="AQ60" s="121">
        <v>0</v>
      </c>
    </row>
    <row r="61" spans="1:43" s="119" customFormat="1" ht="9" customHeight="1" x14ac:dyDescent="0.25">
      <c r="A61" s="2"/>
      <c r="B61" s="226" t="s">
        <v>155</v>
      </c>
      <c r="C61" s="227" t="s">
        <v>355</v>
      </c>
      <c r="D61" s="228" t="s">
        <v>156</v>
      </c>
      <c r="E61" s="361">
        <v>33.74</v>
      </c>
      <c r="F61" s="362">
        <v>42.894683837890625</v>
      </c>
      <c r="G61" s="229">
        <v>27.133028565176719</v>
      </c>
      <c r="H61" s="301" t="s">
        <v>417</v>
      </c>
      <c r="I61" s="230" t="s">
        <v>418</v>
      </c>
      <c r="J61" s="189">
        <v>2.0260054429997121</v>
      </c>
      <c r="K61" s="189">
        <v>-2.9902242668200074</v>
      </c>
      <c r="L61" s="190">
        <v>-19.012985766064183</v>
      </c>
      <c r="M61" s="190">
        <v>-19.505678022712083</v>
      </c>
      <c r="N61" s="231">
        <v>49.296999999999997</v>
      </c>
      <c r="O61" s="231">
        <v>29.186</v>
      </c>
      <c r="P61" s="191">
        <v>117.1836</v>
      </c>
      <c r="Q61" s="184">
        <v>14367.996871480002</v>
      </c>
      <c r="R61" s="184">
        <v>20226.039000000001</v>
      </c>
      <c r="S61" s="302">
        <v>21598.600000000002</v>
      </c>
      <c r="T61" s="302">
        <v>23803.25</v>
      </c>
      <c r="U61" s="184" t="s">
        <v>84</v>
      </c>
      <c r="V61" s="302" t="s">
        <v>84</v>
      </c>
      <c r="W61" s="302" t="s">
        <v>84</v>
      </c>
      <c r="X61" s="301">
        <v>0</v>
      </c>
      <c r="Y61" s="301">
        <v>0</v>
      </c>
      <c r="Z61" s="301">
        <v>0</v>
      </c>
      <c r="AA61" s="184">
        <v>2347.8229999999999</v>
      </c>
      <c r="AB61" s="302">
        <v>767</v>
      </c>
      <c r="AC61" s="302">
        <v>1083.25</v>
      </c>
      <c r="AD61" s="184">
        <v>632.54099999999983</v>
      </c>
      <c r="AE61" s="184">
        <v>15000.537871480001</v>
      </c>
      <c r="AF61" s="301">
        <v>1.172504</v>
      </c>
      <c r="AG61" s="195">
        <v>3.475116849581589</v>
      </c>
      <c r="AH61" s="193">
        <v>17.320328542094458</v>
      </c>
      <c r="AI61" s="193">
        <v>19.525462962962965</v>
      </c>
      <c r="AJ61" s="193">
        <v>12.799696509863429</v>
      </c>
      <c r="AK61" s="193">
        <v>0</v>
      </c>
      <c r="AL61" s="193">
        <v>0</v>
      </c>
      <c r="AM61" s="193">
        <v>0</v>
      </c>
      <c r="AN61" s="235">
        <v>30.795454541146</v>
      </c>
      <c r="AO61" s="236">
        <v>8.8580000000000005</v>
      </c>
      <c r="AP61" s="236">
        <v>12.76</v>
      </c>
      <c r="AQ61" s="121">
        <v>0</v>
      </c>
    </row>
    <row r="62" spans="1:43" s="119" customFormat="1" ht="9" customHeight="1" x14ac:dyDescent="0.25">
      <c r="A62" s="2"/>
      <c r="B62" s="226" t="s">
        <v>157</v>
      </c>
      <c r="C62" s="227" t="s">
        <v>158</v>
      </c>
      <c r="D62" s="228" t="s">
        <v>159</v>
      </c>
      <c r="E62" s="361">
        <v>10.1</v>
      </c>
      <c r="F62" s="362">
        <v>12.383134841918945</v>
      </c>
      <c r="G62" s="229">
        <v>22.605295464544017</v>
      </c>
      <c r="H62" s="301" t="s">
        <v>417</v>
      </c>
      <c r="I62" s="230" t="s">
        <v>418</v>
      </c>
      <c r="J62" s="189">
        <v>4.0164778578784643</v>
      </c>
      <c r="K62" s="189">
        <v>-8.1818181818181905</v>
      </c>
      <c r="L62" s="190">
        <v>9.2600605798355708</v>
      </c>
      <c r="M62" s="190">
        <v>-16.858742179782681</v>
      </c>
      <c r="N62" s="231">
        <v>12.62</v>
      </c>
      <c r="O62" s="231">
        <v>6.87</v>
      </c>
      <c r="P62" s="191">
        <v>8.8163780000000003</v>
      </c>
      <c r="Q62" s="184">
        <v>828.91090869999994</v>
      </c>
      <c r="R62" s="184">
        <v>1939.1420000000001</v>
      </c>
      <c r="S62" s="302" t="s">
        <v>84</v>
      </c>
      <c r="T62" s="302" t="s">
        <v>84</v>
      </c>
      <c r="U62" s="184">
        <v>41.804000000000002</v>
      </c>
      <c r="V62" s="302" t="s">
        <v>84</v>
      </c>
      <c r="W62" s="302" t="s">
        <v>84</v>
      </c>
      <c r="X62" s="301">
        <v>2.1557988017380887</v>
      </c>
      <c r="Y62" s="301">
        <v>0</v>
      </c>
      <c r="Z62" s="301">
        <v>0</v>
      </c>
      <c r="AA62" s="184">
        <v>-202.45500000000001</v>
      </c>
      <c r="AB62" s="302" t="s">
        <v>84</v>
      </c>
      <c r="AC62" s="302" t="s">
        <v>84</v>
      </c>
      <c r="AD62" s="184">
        <v>764.38600000000008</v>
      </c>
      <c r="AE62" s="184">
        <v>1593.2969087000001</v>
      </c>
      <c r="AF62" s="301">
        <v>0</v>
      </c>
      <c r="AG62" s="195" t="s">
        <v>84</v>
      </c>
      <c r="AH62" s="193" t="s">
        <v>84</v>
      </c>
      <c r="AI62" s="193" t="s">
        <v>84</v>
      </c>
      <c r="AJ62" s="193" t="s">
        <v>84</v>
      </c>
      <c r="AK62" s="193">
        <v>38.113503700602813</v>
      </c>
      <c r="AL62" s="193">
        <v>0</v>
      </c>
      <c r="AM62" s="193">
        <v>0</v>
      </c>
      <c r="AN62" s="235">
        <v>-18.730718768566465</v>
      </c>
      <c r="AO62" s="236" t="s">
        <v>84</v>
      </c>
      <c r="AP62" s="236" t="s">
        <v>84</v>
      </c>
      <c r="AQ62" s="121">
        <v>0</v>
      </c>
    </row>
    <row r="63" spans="1:43" s="119" customFormat="1" ht="9" customHeight="1" x14ac:dyDescent="0.25">
      <c r="A63" s="2"/>
      <c r="B63" s="226"/>
      <c r="C63" s="228"/>
      <c r="D63" s="228"/>
      <c r="E63" s="361"/>
      <c r="F63" s="362"/>
      <c r="G63" s="229"/>
      <c r="H63" s="301"/>
      <c r="I63" s="230"/>
      <c r="J63" s="189"/>
      <c r="K63" s="189"/>
      <c r="L63" s="190"/>
      <c r="M63" s="190"/>
      <c r="N63" s="231"/>
      <c r="O63" s="231"/>
      <c r="P63" s="184"/>
      <c r="Q63" s="184"/>
      <c r="R63" s="302"/>
      <c r="S63" s="302"/>
      <c r="T63" s="302"/>
      <c r="U63" s="302"/>
      <c r="V63" s="302"/>
      <c r="W63" s="302"/>
      <c r="X63" s="301"/>
      <c r="Y63" s="301"/>
      <c r="Z63" s="301"/>
      <c r="AA63" s="302"/>
      <c r="AB63" s="302"/>
      <c r="AC63" s="302"/>
      <c r="AD63" s="184"/>
      <c r="AE63" s="184"/>
      <c r="AF63" s="184"/>
      <c r="AG63" s="336"/>
      <c r="AH63" s="234"/>
      <c r="AI63" s="193"/>
      <c r="AJ63" s="193"/>
      <c r="AK63" s="234"/>
      <c r="AL63" s="234"/>
      <c r="AM63" s="234"/>
      <c r="AN63" s="301"/>
      <c r="AO63" s="301"/>
      <c r="AP63" s="301"/>
      <c r="AQ63" s="121">
        <v>0</v>
      </c>
    </row>
    <row r="64" spans="1:43" s="119" customFormat="1" ht="9" customHeight="1" x14ac:dyDescent="0.25">
      <c r="A64" s="2"/>
      <c r="B64" s="351" t="s">
        <v>160</v>
      </c>
      <c r="C64" s="364"/>
      <c r="D64" s="364"/>
      <c r="E64" s="352"/>
      <c r="F64" s="353"/>
      <c r="G64" s="206"/>
      <c r="H64" s="207"/>
      <c r="I64" s="208"/>
      <c r="J64" s="242"/>
      <c r="K64" s="242"/>
      <c r="L64" s="210"/>
      <c r="M64" s="210"/>
      <c r="N64" s="243"/>
      <c r="O64" s="243"/>
      <c r="P64" s="243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338"/>
      <c r="AH64" s="211">
        <v>55.753979550607625</v>
      </c>
      <c r="AI64" s="211">
        <v>54.873983091011745</v>
      </c>
      <c r="AJ64" s="211">
        <v>85.413659609263107</v>
      </c>
      <c r="AK64" s="211">
        <v>50.371150938398763</v>
      </c>
      <c r="AL64" s="211">
        <v>17.796272808601767</v>
      </c>
      <c r="AM64" s="211">
        <v>13.825642428979274</v>
      </c>
      <c r="AN64" s="212">
        <v>-1.228935543087766</v>
      </c>
      <c r="AO64" s="212">
        <v>8.1968111111111117</v>
      </c>
      <c r="AP64" s="212">
        <v>10.869055555555555</v>
      </c>
      <c r="AQ64" s="122"/>
    </row>
    <row r="65" spans="1:43" s="119" customFormat="1" ht="9" customHeight="1" x14ac:dyDescent="0.25">
      <c r="A65" s="2"/>
      <c r="B65" s="354"/>
      <c r="C65" s="365"/>
      <c r="D65" s="365"/>
      <c r="E65" s="355"/>
      <c r="F65" s="356"/>
      <c r="G65" s="213"/>
      <c r="H65" s="214"/>
      <c r="I65" s="215"/>
      <c r="J65" s="245"/>
      <c r="K65" s="245"/>
      <c r="L65" s="217"/>
      <c r="M65" s="217"/>
      <c r="N65" s="246"/>
      <c r="O65" s="246"/>
      <c r="P65" s="246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339"/>
      <c r="AH65" s="218"/>
      <c r="AI65" s="218"/>
      <c r="AJ65" s="218"/>
      <c r="AK65" s="218"/>
      <c r="AL65" s="218"/>
      <c r="AM65" s="218"/>
      <c r="AN65" s="216"/>
      <c r="AO65" s="216"/>
      <c r="AP65" s="216"/>
      <c r="AQ65" s="122"/>
    </row>
    <row r="66" spans="1:43" s="119" customFormat="1" ht="6" customHeight="1" x14ac:dyDescent="0.25">
      <c r="A66" s="2"/>
      <c r="B66" s="357" t="s">
        <v>161</v>
      </c>
      <c r="C66" s="358"/>
      <c r="D66" s="358"/>
      <c r="E66" s="359"/>
      <c r="F66" s="360"/>
      <c r="G66" s="219"/>
      <c r="H66" s="220"/>
      <c r="I66" s="221"/>
      <c r="J66" s="233"/>
      <c r="K66" s="233"/>
      <c r="L66" s="222"/>
      <c r="M66" s="223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335"/>
      <c r="AH66" s="224">
        <v>50.169310355858386</v>
      </c>
      <c r="AI66" s="224">
        <v>52.668188977299259</v>
      </c>
      <c r="AJ66" s="224">
        <v>34.762898283551692</v>
      </c>
      <c r="AK66" s="224">
        <v>22.03074464353509</v>
      </c>
      <c r="AL66" s="224">
        <v>19.330645861740209</v>
      </c>
      <c r="AM66" s="224">
        <v>16.120583073941845</v>
      </c>
      <c r="AN66" s="225">
        <v>7.2493900548044659</v>
      </c>
      <c r="AO66" s="225">
        <v>11.896666666666667</v>
      </c>
      <c r="AP66" s="225">
        <v>13.974333333333334</v>
      </c>
      <c r="AQ66" s="122"/>
    </row>
    <row r="67" spans="1:43" s="119" customFormat="1" ht="9" customHeight="1" x14ac:dyDescent="0.25">
      <c r="A67" s="2"/>
      <c r="B67" s="248" t="s">
        <v>411</v>
      </c>
      <c r="C67" s="249" t="s">
        <v>162</v>
      </c>
      <c r="D67" s="250" t="s">
        <v>163</v>
      </c>
      <c r="E67" s="366">
        <v>36.450000000000003</v>
      </c>
      <c r="F67" s="367">
        <v>37.900001525878906</v>
      </c>
      <c r="G67" s="251">
        <v>3.9780563124249824</v>
      </c>
      <c r="H67" s="304" t="s">
        <v>490</v>
      </c>
      <c r="I67" s="252">
        <v>44349</v>
      </c>
      <c r="J67" s="253">
        <v>6.3612489057484733</v>
      </c>
      <c r="K67" s="253">
        <v>5.7441253263707637</v>
      </c>
      <c r="L67" s="254">
        <v>7.4492232408690295</v>
      </c>
      <c r="M67" s="254">
        <v>16.714697406340061</v>
      </c>
      <c r="N67" s="255">
        <v>37.53</v>
      </c>
      <c r="O67" s="255">
        <v>27.03</v>
      </c>
      <c r="P67" s="256">
        <v>92.90034</v>
      </c>
      <c r="Q67" s="257">
        <v>23088.188998350004</v>
      </c>
      <c r="R67" s="257">
        <v>4088.8710000000001</v>
      </c>
      <c r="S67" s="305">
        <v>5607</v>
      </c>
      <c r="T67" s="305">
        <v>5923</v>
      </c>
      <c r="U67" s="257">
        <v>1423.5329999999999</v>
      </c>
      <c r="V67" s="305">
        <v>1991.6670000000001</v>
      </c>
      <c r="W67" s="305">
        <v>2246.7780000000002</v>
      </c>
      <c r="X67" s="304">
        <v>34.814818075698646</v>
      </c>
      <c r="Y67" s="304">
        <v>35.521080791867313</v>
      </c>
      <c r="Z67" s="304">
        <v>37.933108222184707</v>
      </c>
      <c r="AA67" s="257">
        <v>1295.116</v>
      </c>
      <c r="AB67" s="305">
        <v>1446.222</v>
      </c>
      <c r="AC67" s="305">
        <v>1615.8890000000001</v>
      </c>
      <c r="AD67" s="257">
        <v>823.99300000000039</v>
      </c>
      <c r="AE67" s="258">
        <v>23912.181998350003</v>
      </c>
      <c r="AF67" s="306">
        <v>0.89456000000000002</v>
      </c>
      <c r="AG67" s="259">
        <v>2.4542111918759444</v>
      </c>
      <c r="AH67" s="260">
        <v>15.347368421052632</v>
      </c>
      <c r="AI67" s="260">
        <v>15.937909925666814</v>
      </c>
      <c r="AJ67" s="260">
        <v>14.24941360437842</v>
      </c>
      <c r="AK67" s="260">
        <v>16.797771459003762</v>
      </c>
      <c r="AL67" s="260">
        <v>12.006114475135654</v>
      </c>
      <c r="AM67" s="260">
        <v>10.642877043637601</v>
      </c>
      <c r="AN67" s="261">
        <v>14.429606992026001</v>
      </c>
      <c r="AO67" s="259">
        <v>14.700000000000001</v>
      </c>
      <c r="AP67" s="259">
        <v>15.236000000000001</v>
      </c>
      <c r="AQ67" s="121">
        <v>0</v>
      </c>
    </row>
    <row r="68" spans="1:43" s="119" customFormat="1" ht="9" customHeight="1" x14ac:dyDescent="0.25">
      <c r="A68" s="2"/>
      <c r="B68" s="248" t="s">
        <v>460</v>
      </c>
      <c r="C68" s="249" t="s">
        <v>461</v>
      </c>
      <c r="D68" s="250" t="s">
        <v>462</v>
      </c>
      <c r="E68" s="366">
        <v>60.8</v>
      </c>
      <c r="F68" s="367">
        <v>54.799999237060547</v>
      </c>
      <c r="G68" s="251">
        <v>-9.8684223074662079</v>
      </c>
      <c r="H68" s="304" t="s">
        <v>491</v>
      </c>
      <c r="I68" s="252">
        <v>44349</v>
      </c>
      <c r="J68" s="253">
        <v>-0.40950040950040734</v>
      </c>
      <c r="K68" s="253">
        <v>7.1554458935495058</v>
      </c>
      <c r="L68" s="254">
        <v>15.809523809523807</v>
      </c>
      <c r="M68" s="254">
        <v>52.380952380952372</v>
      </c>
      <c r="N68" s="255">
        <v>61.29</v>
      </c>
      <c r="O68" s="255">
        <v>38.99</v>
      </c>
      <c r="P68" s="256">
        <v>407.71289999999999</v>
      </c>
      <c r="Q68" s="257">
        <v>83700.595545599994</v>
      </c>
      <c r="R68" s="257">
        <v>36921.980000000003</v>
      </c>
      <c r="S68" s="305">
        <v>40670</v>
      </c>
      <c r="T68" s="305">
        <v>41938</v>
      </c>
      <c r="U68" s="257">
        <v>3508.4530000000004</v>
      </c>
      <c r="V68" s="305">
        <v>4750.8890000000001</v>
      </c>
      <c r="W68" s="305">
        <v>5928.1109999999999</v>
      </c>
      <c r="X68" s="304">
        <v>9.5023425070919814</v>
      </c>
      <c r="Y68" s="304">
        <v>11.681556429800837</v>
      </c>
      <c r="Z68" s="304">
        <v>14.135416567313651</v>
      </c>
      <c r="AA68" s="257">
        <v>-650.19600000000003</v>
      </c>
      <c r="AB68" s="305">
        <v>766.88800000000003</v>
      </c>
      <c r="AC68" s="305">
        <v>1590.125</v>
      </c>
      <c r="AD68" s="257">
        <v>9322.9440000000031</v>
      </c>
      <c r="AE68" s="258">
        <v>93023.539545599997</v>
      </c>
      <c r="AF68" s="306">
        <v>0</v>
      </c>
      <c r="AG68" s="259" t="s">
        <v>84</v>
      </c>
      <c r="AH68" s="260">
        <v>87.10601719197706</v>
      </c>
      <c r="AI68" s="260">
        <v>90.74626865671641</v>
      </c>
      <c r="AJ68" s="260">
        <v>50.708924103419513</v>
      </c>
      <c r="AK68" s="260">
        <v>26.514118771321716</v>
      </c>
      <c r="AL68" s="260">
        <v>19.580238466021832</v>
      </c>
      <c r="AM68" s="260">
        <v>15.691936191073346</v>
      </c>
      <c r="AN68" s="261">
        <v>-4.2321277137982314</v>
      </c>
      <c r="AO68" s="259">
        <v>2.8250000000000002</v>
      </c>
      <c r="AP68" s="259">
        <v>5.6539999999999999</v>
      </c>
      <c r="AQ68" s="121">
        <v>1</v>
      </c>
    </row>
    <row r="69" spans="1:43" s="119" customFormat="1" ht="9" customHeight="1" x14ac:dyDescent="0.25">
      <c r="A69" s="2"/>
      <c r="B69" s="248" t="s">
        <v>164</v>
      </c>
      <c r="C69" s="249" t="s">
        <v>165</v>
      </c>
      <c r="D69" s="250" t="s">
        <v>166</v>
      </c>
      <c r="E69" s="366">
        <v>26.43</v>
      </c>
      <c r="F69" s="367">
        <v>26.799999237060547</v>
      </c>
      <c r="G69" s="251">
        <v>1.399921441772789</v>
      </c>
      <c r="H69" s="304" t="s">
        <v>489</v>
      </c>
      <c r="I69" s="252">
        <v>44349</v>
      </c>
      <c r="J69" s="253">
        <v>2.4021697016660237</v>
      </c>
      <c r="K69" s="253">
        <v>6.960744637798455</v>
      </c>
      <c r="L69" s="254">
        <v>5.7961732447362024</v>
      </c>
      <c r="M69" s="254">
        <v>21.221850204100345</v>
      </c>
      <c r="N69" s="255">
        <v>28.8</v>
      </c>
      <c r="O69" s="255">
        <v>21.064</v>
      </c>
      <c r="P69" s="256">
        <v>160.06899999999999</v>
      </c>
      <c r="Q69" s="257">
        <v>43660.509900000005</v>
      </c>
      <c r="R69" s="257">
        <v>20066.84</v>
      </c>
      <c r="S69" s="305">
        <v>23286</v>
      </c>
      <c r="T69" s="305">
        <v>25917</v>
      </c>
      <c r="U69" s="257">
        <v>2101.1329999999998</v>
      </c>
      <c r="V69" s="305">
        <v>1812.6670000000001</v>
      </c>
      <c r="W69" s="305">
        <v>2173</v>
      </c>
      <c r="X69" s="304">
        <v>10.47067201412878</v>
      </c>
      <c r="Y69" s="304">
        <v>7.7843639955337984</v>
      </c>
      <c r="Z69" s="304">
        <v>8.3844580777096116</v>
      </c>
      <c r="AA69" s="257">
        <v>484.44400000000002</v>
      </c>
      <c r="AB69" s="305">
        <v>848</v>
      </c>
      <c r="AC69" s="305">
        <v>1108.6000000000001</v>
      </c>
      <c r="AD69" s="257">
        <v>4204.0219999999999</v>
      </c>
      <c r="AE69" s="258">
        <v>47864.531900000002</v>
      </c>
      <c r="AF69" s="306">
        <v>0.11577369999999999</v>
      </c>
      <c r="AG69" s="259">
        <v>0.43803905610825317</v>
      </c>
      <c r="AH69" s="260">
        <v>48.054545454545448</v>
      </c>
      <c r="AI69" s="260">
        <v>51.320388349514559</v>
      </c>
      <c r="AJ69" s="260">
        <v>39.330357142857139</v>
      </c>
      <c r="AK69" s="260">
        <v>22.780343700279804</v>
      </c>
      <c r="AL69" s="260">
        <v>26.40558464406314</v>
      </c>
      <c r="AM69" s="260">
        <v>22.026935987114587</v>
      </c>
      <c r="AN69" s="261">
        <v>11.550690886185629</v>
      </c>
      <c r="AO69" s="259">
        <v>18.164999999999999</v>
      </c>
      <c r="AP69" s="259">
        <v>21.033000000000001</v>
      </c>
      <c r="AQ69" s="121">
        <v>1</v>
      </c>
    </row>
    <row r="70" spans="1:43" s="119" customFormat="1" ht="9" customHeight="1" x14ac:dyDescent="0.25">
      <c r="A70" s="2"/>
      <c r="B70" s="248"/>
      <c r="C70" s="250"/>
      <c r="D70" s="250"/>
      <c r="E70" s="366"/>
      <c r="F70" s="367"/>
      <c r="G70" s="251"/>
      <c r="H70" s="304"/>
      <c r="I70" s="252"/>
      <c r="J70" s="253"/>
      <c r="K70" s="253"/>
      <c r="L70" s="254"/>
      <c r="M70" s="254"/>
      <c r="N70" s="255"/>
      <c r="O70" s="255"/>
      <c r="P70" s="256"/>
      <c r="Q70" s="257"/>
      <c r="R70" s="257"/>
      <c r="S70" s="305"/>
      <c r="T70" s="305"/>
      <c r="U70" s="257"/>
      <c r="V70" s="305"/>
      <c r="W70" s="305"/>
      <c r="X70" s="304"/>
      <c r="Y70" s="304"/>
      <c r="Z70" s="304"/>
      <c r="AA70" s="257"/>
      <c r="AB70" s="305"/>
      <c r="AC70" s="305"/>
      <c r="AD70" s="257"/>
      <c r="AE70" s="258"/>
      <c r="AF70" s="306"/>
      <c r="AG70" s="306"/>
      <c r="AH70" s="262"/>
      <c r="AI70" s="260"/>
      <c r="AJ70" s="260"/>
      <c r="AK70" s="260"/>
      <c r="AL70" s="260"/>
      <c r="AM70" s="260"/>
      <c r="AN70" s="261"/>
      <c r="AO70" s="259"/>
      <c r="AP70" s="259"/>
      <c r="AQ70" s="121">
        <v>0</v>
      </c>
    </row>
    <row r="71" spans="1:43" s="119" customFormat="1" ht="9" customHeight="1" x14ac:dyDescent="0.25">
      <c r="A71" s="2"/>
      <c r="B71" s="368" t="s">
        <v>167</v>
      </c>
      <c r="C71" s="369"/>
      <c r="D71" s="369"/>
      <c r="E71" s="370"/>
      <c r="F71" s="371"/>
      <c r="G71" s="263"/>
      <c r="H71" s="264"/>
      <c r="I71" s="265"/>
      <c r="J71" s="266"/>
      <c r="K71" s="266"/>
      <c r="L71" s="267"/>
      <c r="M71" s="268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340"/>
      <c r="AH71" s="269">
        <v>38.564151302634166</v>
      </c>
      <c r="AI71" s="269">
        <v>46.294453467568403</v>
      </c>
      <c r="AJ71" s="269">
        <v>60.472800179347146</v>
      </c>
      <c r="AK71" s="269">
        <v>98.066283231010104</v>
      </c>
      <c r="AL71" s="269">
        <v>11.375339908203179</v>
      </c>
      <c r="AM71" s="269">
        <v>8.1284094069284745</v>
      </c>
      <c r="AN71" s="270">
        <v>-23.202962363790494</v>
      </c>
      <c r="AO71" s="270">
        <v>5.3835999999999995</v>
      </c>
      <c r="AP71" s="270">
        <v>10.27</v>
      </c>
      <c r="AQ71" s="122">
        <v>1</v>
      </c>
    </row>
    <row r="72" spans="1:43" s="119" customFormat="1" ht="9" customHeight="1" x14ac:dyDescent="0.25">
      <c r="A72" s="2"/>
      <c r="B72" s="248" t="s">
        <v>168</v>
      </c>
      <c r="C72" s="249" t="s">
        <v>169</v>
      </c>
      <c r="D72" s="250" t="s">
        <v>170</v>
      </c>
      <c r="E72" s="366">
        <v>8.9700000000000006</v>
      </c>
      <c r="F72" s="367">
        <v>9.125</v>
      </c>
      <c r="G72" s="251">
        <v>1.727982162764774</v>
      </c>
      <c r="H72" s="304" t="s">
        <v>417</v>
      </c>
      <c r="I72" s="252" t="s">
        <v>418</v>
      </c>
      <c r="J72" s="253">
        <v>3.6994219653179172</v>
      </c>
      <c r="K72" s="253">
        <v>-3.1317494600431872</v>
      </c>
      <c r="L72" s="254">
        <v>31.718061674008812</v>
      </c>
      <c r="M72" s="254">
        <v>-2.6058631921824116</v>
      </c>
      <c r="N72" s="255">
        <v>10.08</v>
      </c>
      <c r="O72" s="255">
        <v>4.82</v>
      </c>
      <c r="P72" s="256">
        <v>93.676569999999998</v>
      </c>
      <c r="Q72" s="257">
        <v>2347.1506488300001</v>
      </c>
      <c r="R72" s="257">
        <v>2139.4169999999999</v>
      </c>
      <c r="S72" s="305">
        <v>2420.3330000000001</v>
      </c>
      <c r="T72" s="305">
        <v>2690.6669999999999</v>
      </c>
      <c r="U72" s="257">
        <v>5.58299999999997</v>
      </c>
      <c r="V72" s="305">
        <v>203.5</v>
      </c>
      <c r="W72" s="305">
        <v>321.66700000000003</v>
      </c>
      <c r="X72" s="304">
        <v>0.26095894348787407</v>
      </c>
      <c r="Y72" s="304">
        <v>8.4079339495846224</v>
      </c>
      <c r="Z72" s="304">
        <v>11.954916754841831</v>
      </c>
      <c r="AA72" s="257">
        <v>-432.19600000000003</v>
      </c>
      <c r="AB72" s="305">
        <v>-84.2</v>
      </c>
      <c r="AC72" s="305">
        <v>13.083</v>
      </c>
      <c r="AD72" s="257">
        <v>886.029</v>
      </c>
      <c r="AE72" s="258">
        <v>3233.1796488300001</v>
      </c>
      <c r="AF72" s="306">
        <v>0</v>
      </c>
      <c r="AG72" s="259" t="s">
        <v>84</v>
      </c>
      <c r="AH72" s="260" t="s">
        <v>84</v>
      </c>
      <c r="AI72" s="260" t="s">
        <v>84</v>
      </c>
      <c r="AJ72" s="260">
        <v>179.4</v>
      </c>
      <c r="AK72" s="260">
        <v>579.11152585169577</v>
      </c>
      <c r="AL72" s="260">
        <v>15.887860682211302</v>
      </c>
      <c r="AM72" s="260">
        <v>10.051325279963439</v>
      </c>
      <c r="AN72" s="261">
        <v>-35.8382028098533</v>
      </c>
      <c r="AO72" s="259">
        <v>-8.1</v>
      </c>
      <c r="AP72" s="259">
        <v>3.09</v>
      </c>
      <c r="AQ72" s="121"/>
    </row>
    <row r="73" spans="1:43" s="119" customFormat="1" ht="9" customHeight="1" x14ac:dyDescent="0.25">
      <c r="A73" s="2"/>
      <c r="B73" s="248" t="s">
        <v>463</v>
      </c>
      <c r="C73" s="249" t="s">
        <v>512</v>
      </c>
      <c r="D73" s="250" t="s">
        <v>513</v>
      </c>
      <c r="E73" s="366">
        <v>38.93</v>
      </c>
      <c r="F73" s="367">
        <v>29.299999237060547</v>
      </c>
      <c r="G73" s="251">
        <v>-24.736708869610723</v>
      </c>
      <c r="H73" s="304" t="s">
        <v>491</v>
      </c>
      <c r="I73" s="252" t="e">
        <v>#N/A</v>
      </c>
      <c r="J73" s="253">
        <v>-1.4929149797570984</v>
      </c>
      <c r="K73" s="253">
        <v>1.7511761630946143</v>
      </c>
      <c r="L73" s="254">
        <v>30.9892328398385</v>
      </c>
      <c r="M73" s="254">
        <v>18.94286587228844</v>
      </c>
      <c r="N73" s="255">
        <v>40.46</v>
      </c>
      <c r="O73" s="255">
        <v>20.21</v>
      </c>
      <c r="P73" s="256">
        <v>42.254399999999997</v>
      </c>
      <c r="Q73" s="257">
        <v>9424.56856625</v>
      </c>
      <c r="R73" s="257">
        <v>2406.8629999999998</v>
      </c>
      <c r="S73" s="305">
        <v>3116</v>
      </c>
      <c r="T73" s="305">
        <v>3645</v>
      </c>
      <c r="U73" s="257">
        <v>167.13300000000001</v>
      </c>
      <c r="V73" s="305">
        <v>573.75</v>
      </c>
      <c r="W73" s="305">
        <v>742</v>
      </c>
      <c r="X73" s="304">
        <v>6.9440180018555289</v>
      </c>
      <c r="Y73" s="304">
        <v>18.413029525032094</v>
      </c>
      <c r="Z73" s="304">
        <v>20.356652949245539</v>
      </c>
      <c r="AA73" s="257">
        <v>-112.80500000000001</v>
      </c>
      <c r="AB73" s="305">
        <v>169.75</v>
      </c>
      <c r="AC73" s="305">
        <v>291</v>
      </c>
      <c r="AD73" s="257" t="s">
        <v>529</v>
      </c>
      <c r="AE73" s="258" t="e">
        <v>#VALUE!</v>
      </c>
      <c r="AF73" s="306">
        <v>0</v>
      </c>
      <c r="AG73" s="259" t="s">
        <v>84</v>
      </c>
      <c r="AH73" s="260">
        <v>42.315217391304344</v>
      </c>
      <c r="AI73" s="260">
        <v>64.135090609555192</v>
      </c>
      <c r="AJ73" s="260">
        <v>37.540983606557383</v>
      </c>
      <c r="AK73" s="260">
        <v>0</v>
      </c>
      <c r="AL73" s="260">
        <v>0</v>
      </c>
      <c r="AM73" s="260">
        <v>0</v>
      </c>
      <c r="AN73" s="261" t="s">
        <v>84</v>
      </c>
      <c r="AO73" s="259">
        <v>8.89</v>
      </c>
      <c r="AP73" s="259">
        <v>12.61</v>
      </c>
      <c r="AQ73" s="121"/>
    </row>
    <row r="74" spans="1:43" s="119" customFormat="1" ht="9" customHeight="1" x14ac:dyDescent="0.25">
      <c r="A74" s="2"/>
      <c r="B74" s="248" t="s">
        <v>171</v>
      </c>
      <c r="C74" s="249" t="s">
        <v>172</v>
      </c>
      <c r="D74" s="250" t="s">
        <v>173</v>
      </c>
      <c r="E74" s="366">
        <v>11.26</v>
      </c>
      <c r="F74" s="367">
        <v>10</v>
      </c>
      <c r="G74" s="251">
        <v>-11.190053285968027</v>
      </c>
      <c r="H74" s="304" t="s">
        <v>417</v>
      </c>
      <c r="I74" s="252" t="s">
        <v>418</v>
      </c>
      <c r="J74" s="253">
        <v>2.9250457038391353</v>
      </c>
      <c r="K74" s="253">
        <v>12.263210368893329</v>
      </c>
      <c r="L74" s="254">
        <v>43.842616249361257</v>
      </c>
      <c r="M74" s="254">
        <v>49.614669146957226</v>
      </c>
      <c r="N74" s="255">
        <v>11.31</v>
      </c>
      <c r="O74" s="255">
        <v>6.4950000000000001</v>
      </c>
      <c r="P74" s="256">
        <v>20.638159999999999</v>
      </c>
      <c r="Q74" s="257">
        <v>10158.321599999999</v>
      </c>
      <c r="R74" s="257">
        <v>1896.7850000000001</v>
      </c>
      <c r="S74" s="305" t="s">
        <v>84</v>
      </c>
      <c r="T74" s="305" t="s">
        <v>84</v>
      </c>
      <c r="U74" s="257">
        <v>389.24300000000005</v>
      </c>
      <c r="V74" s="305" t="s">
        <v>84</v>
      </c>
      <c r="W74" s="305" t="s">
        <v>84</v>
      </c>
      <c r="X74" s="304">
        <v>20.521197710863383</v>
      </c>
      <c r="Y74" s="304">
        <v>0</v>
      </c>
      <c r="Z74" s="304">
        <v>0</v>
      </c>
      <c r="AA74" s="257">
        <v>405.20600000000002</v>
      </c>
      <c r="AB74" s="305" t="s">
        <v>84</v>
      </c>
      <c r="AC74" s="305" t="s">
        <v>84</v>
      </c>
      <c r="AD74" s="257">
        <v>-1837.5679999999998</v>
      </c>
      <c r="AE74" s="258">
        <v>8320.7536</v>
      </c>
      <c r="AF74" s="306">
        <v>0.62327770000000005</v>
      </c>
      <c r="AG74" s="259">
        <v>5.5353261437763335</v>
      </c>
      <c r="AH74" s="260" t="s">
        <v>84</v>
      </c>
      <c r="AI74" s="260" t="s">
        <v>84</v>
      </c>
      <c r="AJ74" s="260" t="s">
        <v>84</v>
      </c>
      <c r="AK74" s="260">
        <v>21.37675847735219</v>
      </c>
      <c r="AL74" s="260">
        <v>0</v>
      </c>
      <c r="AM74" s="260">
        <v>0</v>
      </c>
      <c r="AN74" s="261">
        <v>9.8388380254062913</v>
      </c>
      <c r="AO74" s="259" t="s">
        <v>84</v>
      </c>
      <c r="AP74" s="259" t="s">
        <v>84</v>
      </c>
      <c r="AQ74" s="121">
        <v>1</v>
      </c>
    </row>
    <row r="75" spans="1:43" s="119" customFormat="1" ht="9" customHeight="1" x14ac:dyDescent="0.25">
      <c r="A75" s="2"/>
      <c r="B75" s="248" t="s">
        <v>177</v>
      </c>
      <c r="C75" s="249" t="s">
        <v>178</v>
      </c>
      <c r="D75" s="250" t="s">
        <v>179</v>
      </c>
      <c r="E75" s="366">
        <v>22</v>
      </c>
      <c r="F75" s="367">
        <v>21.75</v>
      </c>
      <c r="G75" s="251">
        <v>-1.1363636363636354</v>
      </c>
      <c r="H75" s="304" t="s">
        <v>417</v>
      </c>
      <c r="I75" s="252" t="s">
        <v>418</v>
      </c>
      <c r="J75" s="253">
        <v>2.9962546816479474</v>
      </c>
      <c r="K75" s="253">
        <v>5.6168987037926055</v>
      </c>
      <c r="L75" s="254">
        <v>47.770016120365398</v>
      </c>
      <c r="M75" s="254">
        <v>29.312878387115717</v>
      </c>
      <c r="N75" s="255">
        <v>23.19</v>
      </c>
      <c r="O75" s="255">
        <v>11.31</v>
      </c>
      <c r="P75" s="256">
        <v>10.84432</v>
      </c>
      <c r="Q75" s="257">
        <v>10982.4</v>
      </c>
      <c r="R75" s="257">
        <v>6245.3720000000003</v>
      </c>
      <c r="S75" s="305">
        <v>7596.5</v>
      </c>
      <c r="T75" s="305">
        <v>8830.5</v>
      </c>
      <c r="U75" s="257">
        <v>492.73699999999997</v>
      </c>
      <c r="V75" s="305">
        <v>1138.5</v>
      </c>
      <c r="W75" s="305">
        <v>1458.5</v>
      </c>
      <c r="X75" s="304">
        <v>7.8896341162704147</v>
      </c>
      <c r="Y75" s="304">
        <v>14.987165141841638</v>
      </c>
      <c r="Z75" s="304">
        <v>16.516618538021628</v>
      </c>
      <c r="AA75" s="257">
        <v>-27.154</v>
      </c>
      <c r="AB75" s="305">
        <v>284.33300000000003</v>
      </c>
      <c r="AC75" s="305">
        <v>440.66700000000003</v>
      </c>
      <c r="AD75" s="257">
        <v>1711.6289999999999</v>
      </c>
      <c r="AE75" s="258">
        <v>12694.028999999999</v>
      </c>
      <c r="AF75" s="306">
        <v>0.43590000000000001</v>
      </c>
      <c r="AG75" s="259">
        <v>1.9813636487180537</v>
      </c>
      <c r="AH75" s="260">
        <v>36.065573770491802</v>
      </c>
      <c r="AI75" s="260">
        <v>36.065573770491802</v>
      </c>
      <c r="AJ75" s="260">
        <v>26.035502958579883</v>
      </c>
      <c r="AK75" s="260">
        <v>25.762280892240689</v>
      </c>
      <c r="AL75" s="260">
        <v>11.149783926218708</v>
      </c>
      <c r="AM75" s="260">
        <v>8.703482344874871</v>
      </c>
      <c r="AN75" s="261">
        <v>-0.52973420382794256</v>
      </c>
      <c r="AO75" s="259">
        <v>4.4649999999999999</v>
      </c>
      <c r="AP75" s="259">
        <v>7.9850000000000003</v>
      </c>
      <c r="AQ75" s="121">
        <v>1</v>
      </c>
    </row>
    <row r="76" spans="1:43" s="119" customFormat="1" ht="9" customHeight="1" x14ac:dyDescent="0.25">
      <c r="A76" s="2"/>
      <c r="B76" s="248" t="s">
        <v>183</v>
      </c>
      <c r="C76" s="249" t="s">
        <v>184</v>
      </c>
      <c r="D76" s="250" t="s">
        <v>185</v>
      </c>
      <c r="E76" s="366">
        <v>38.54</v>
      </c>
      <c r="F76" s="367">
        <v>23.888889312744141</v>
      </c>
      <c r="G76" s="251">
        <v>-38.015336500404409</v>
      </c>
      <c r="H76" s="304" t="s">
        <v>417</v>
      </c>
      <c r="I76" s="252" t="s">
        <v>418</v>
      </c>
      <c r="J76" s="253">
        <v>5.5601205149274247</v>
      </c>
      <c r="K76" s="253">
        <v>12.657117801812333</v>
      </c>
      <c r="L76" s="254">
        <v>125.31423560362467</v>
      </c>
      <c r="M76" s="254">
        <v>151.63227996866021</v>
      </c>
      <c r="N76" s="255">
        <v>38.68</v>
      </c>
      <c r="O76" s="255">
        <v>13.81</v>
      </c>
      <c r="P76" s="256">
        <v>54.041339999999998</v>
      </c>
      <c r="Q76" s="257">
        <v>6247.9316397800003</v>
      </c>
      <c r="R76" s="257">
        <v>1073.4949999999999</v>
      </c>
      <c r="S76" s="305">
        <v>1507.2</v>
      </c>
      <c r="T76" s="305">
        <v>1656</v>
      </c>
      <c r="U76" s="257">
        <v>170.005</v>
      </c>
      <c r="V76" s="305">
        <v>214.333</v>
      </c>
      <c r="W76" s="305">
        <v>288.40000000000003</v>
      </c>
      <c r="X76" s="304">
        <v>15.836589830413745</v>
      </c>
      <c r="Y76" s="304">
        <v>14.220607749469213</v>
      </c>
      <c r="Z76" s="304">
        <v>17.415458937198068</v>
      </c>
      <c r="AA76" s="257">
        <v>342.96899999999999</v>
      </c>
      <c r="AB76" s="305">
        <v>167.6</v>
      </c>
      <c r="AC76" s="305">
        <v>202</v>
      </c>
      <c r="AD76" s="257">
        <v>-181.61</v>
      </c>
      <c r="AE76" s="258">
        <v>6066.3216397800006</v>
      </c>
      <c r="AF76" s="306">
        <v>0.32735110000000001</v>
      </c>
      <c r="AG76" s="259">
        <v>0.84938002981295779</v>
      </c>
      <c r="AH76" s="260">
        <v>40.568421052631578</v>
      </c>
      <c r="AI76" s="260">
        <v>36.915708812260533</v>
      </c>
      <c r="AJ76" s="260">
        <v>30.635930047694753</v>
      </c>
      <c r="AK76" s="260">
        <v>35.683195434134298</v>
      </c>
      <c r="AL76" s="260">
        <v>28.303255400614933</v>
      </c>
      <c r="AM76" s="260">
        <v>21.03440235707351</v>
      </c>
      <c r="AN76" s="261">
        <v>22.499397484896949</v>
      </c>
      <c r="AO76" s="259">
        <v>8.5850000000000009</v>
      </c>
      <c r="AP76" s="259">
        <v>10.115</v>
      </c>
      <c r="AQ76" s="121">
        <v>1</v>
      </c>
    </row>
    <row r="77" spans="1:43" s="119" customFormat="1" ht="9" customHeight="1" x14ac:dyDescent="0.25">
      <c r="A77" s="2"/>
      <c r="B77" s="248" t="s">
        <v>174</v>
      </c>
      <c r="C77" s="249" t="s">
        <v>175</v>
      </c>
      <c r="D77" s="250" t="s">
        <v>176</v>
      </c>
      <c r="E77" s="366">
        <v>4.37</v>
      </c>
      <c r="F77" s="367">
        <v>7.3000001907348633</v>
      </c>
      <c r="G77" s="251">
        <v>67.048059284550646</v>
      </c>
      <c r="H77" s="304" t="s">
        <v>489</v>
      </c>
      <c r="I77" s="252">
        <v>44141</v>
      </c>
      <c r="J77" s="253">
        <v>-0.45558086560363309</v>
      </c>
      <c r="K77" s="253">
        <v>3.0660377358490587</v>
      </c>
      <c r="L77" s="254">
        <v>-11.717171717171714</v>
      </c>
      <c r="M77" s="254">
        <v>-31.50470219435736</v>
      </c>
      <c r="N77" s="255">
        <v>6.77</v>
      </c>
      <c r="O77" s="255">
        <v>3.84</v>
      </c>
      <c r="P77" s="256">
        <v>10.33053</v>
      </c>
      <c r="Q77" s="257">
        <v>300.87812273000003</v>
      </c>
      <c r="R77" s="257">
        <v>598.81600000000003</v>
      </c>
      <c r="S77" s="305">
        <v>981</v>
      </c>
      <c r="T77" s="305">
        <v>1051</v>
      </c>
      <c r="U77" s="257">
        <v>-1056.787</v>
      </c>
      <c r="V77" s="305" t="s">
        <v>84</v>
      </c>
      <c r="W77" s="305" t="s">
        <v>84</v>
      </c>
      <c r="X77" s="304">
        <v>0</v>
      </c>
      <c r="Y77" s="304">
        <v>0</v>
      </c>
      <c r="Z77" s="304">
        <v>0</v>
      </c>
      <c r="AA77" s="257">
        <v>-2005.0840000000001</v>
      </c>
      <c r="AB77" s="305" t="s">
        <v>84</v>
      </c>
      <c r="AC77" s="305" t="s">
        <v>84</v>
      </c>
      <c r="AD77" s="257">
        <v>1569.4970000000001</v>
      </c>
      <c r="AE77" s="258">
        <v>1870.3751227300002</v>
      </c>
      <c r="AF77" s="306">
        <v>0</v>
      </c>
      <c r="AG77" s="259" t="s">
        <v>84</v>
      </c>
      <c r="AH77" s="260" t="s">
        <v>84</v>
      </c>
      <c r="AI77" s="260" t="s">
        <v>84</v>
      </c>
      <c r="AJ77" s="260" t="s">
        <v>84</v>
      </c>
      <c r="AK77" s="260">
        <v>-1.7698695410995784</v>
      </c>
      <c r="AL77" s="260">
        <v>0</v>
      </c>
      <c r="AM77" s="260">
        <v>0</v>
      </c>
      <c r="AN77" s="261">
        <v>-156.69970853863293</v>
      </c>
      <c r="AO77" s="259" t="s">
        <v>84</v>
      </c>
      <c r="AP77" s="259" t="s">
        <v>84</v>
      </c>
      <c r="AQ77" s="121">
        <v>1</v>
      </c>
    </row>
    <row r="78" spans="1:43" s="119" customFormat="1" ht="9" customHeight="1" x14ac:dyDescent="0.25">
      <c r="A78" s="2"/>
      <c r="B78" s="248" t="s">
        <v>180</v>
      </c>
      <c r="C78" s="249" t="s">
        <v>181</v>
      </c>
      <c r="D78" s="250" t="s">
        <v>182</v>
      </c>
      <c r="E78" s="366">
        <v>45.37</v>
      </c>
      <c r="F78" s="367">
        <v>44.400001525878906</v>
      </c>
      <c r="G78" s="251">
        <v>-2.1379732733548429</v>
      </c>
      <c r="H78" s="304" t="s">
        <v>489</v>
      </c>
      <c r="I78" s="252">
        <v>44349</v>
      </c>
      <c r="J78" s="253">
        <v>1.0692804633548603</v>
      </c>
      <c r="K78" s="253">
        <v>2.5774361293239956</v>
      </c>
      <c r="L78" s="254">
        <v>4.7177214605548468</v>
      </c>
      <c r="M78" s="254">
        <v>6.9946231487595378</v>
      </c>
      <c r="N78" s="255">
        <v>49.9</v>
      </c>
      <c r="O78" s="255">
        <v>35.729999999999997</v>
      </c>
      <c r="P78" s="256">
        <v>430.24180000000001</v>
      </c>
      <c r="Q78" s="257">
        <v>40765.302288749997</v>
      </c>
      <c r="R78" s="257">
        <v>7537.18</v>
      </c>
      <c r="S78" s="305">
        <v>12131</v>
      </c>
      <c r="T78" s="305">
        <v>13755</v>
      </c>
      <c r="U78" s="257">
        <v>1647.915</v>
      </c>
      <c r="V78" s="305">
        <v>1784.5450000000001</v>
      </c>
      <c r="W78" s="305">
        <v>2533.0909999999999</v>
      </c>
      <c r="X78" s="304">
        <v>21.863813787119319</v>
      </c>
      <c r="Y78" s="304">
        <v>14.71061742642816</v>
      </c>
      <c r="Z78" s="304">
        <v>18.415783351508541</v>
      </c>
      <c r="AA78" s="257">
        <v>1096.269</v>
      </c>
      <c r="AB78" s="305">
        <v>793.09100000000001</v>
      </c>
      <c r="AC78" s="305">
        <v>1322.5450000000001</v>
      </c>
      <c r="AD78" s="257">
        <v>2575.0129999999999</v>
      </c>
      <c r="AE78" s="258">
        <v>43340.315288749996</v>
      </c>
      <c r="AF78" s="306">
        <v>0.37035699999999999</v>
      </c>
      <c r="AG78" s="259">
        <v>0.81630373989035432</v>
      </c>
      <c r="AH78" s="260">
        <v>35.307392996108952</v>
      </c>
      <c r="AI78" s="260">
        <v>48.061440677966097</v>
      </c>
      <c r="AJ78" s="260">
        <v>28.751584283903671</v>
      </c>
      <c r="AK78" s="260">
        <v>26.30009150274741</v>
      </c>
      <c r="AL78" s="260">
        <v>24.286479348377313</v>
      </c>
      <c r="AM78" s="260">
        <v>17.109655866587502</v>
      </c>
      <c r="AN78" s="261">
        <v>21.511635859267962</v>
      </c>
      <c r="AO78" s="259">
        <v>13.077999999999999</v>
      </c>
      <c r="AP78" s="259">
        <v>17.55</v>
      </c>
      <c r="AQ78" s="122">
        <v>1</v>
      </c>
    </row>
    <row r="79" spans="1:43" s="119" customFormat="1" ht="9" customHeight="1" x14ac:dyDescent="0.25">
      <c r="A79" s="2"/>
      <c r="B79" s="248" t="s">
        <v>464</v>
      </c>
      <c r="C79" s="249" t="s">
        <v>465</v>
      </c>
      <c r="D79" s="250" t="s">
        <v>466</v>
      </c>
      <c r="E79" s="366">
        <v>32.01</v>
      </c>
      <c r="F79" s="367">
        <v>35.333332061767578</v>
      </c>
      <c r="G79" s="251">
        <v>10.38216826544074</v>
      </c>
      <c r="H79" s="304" t="s">
        <v>417</v>
      </c>
      <c r="I79" s="252" t="s">
        <v>418</v>
      </c>
      <c r="J79" s="253">
        <v>-0.37348272642391267</v>
      </c>
      <c r="K79" s="253">
        <v>-2.7051671732522764</v>
      </c>
      <c r="L79" s="254">
        <v>8.8849581604190764</v>
      </c>
      <c r="M79" s="254">
        <v>48.579650946899356</v>
      </c>
      <c r="N79" s="255">
        <v>35.08</v>
      </c>
      <c r="O79" s="255">
        <v>20.13</v>
      </c>
      <c r="P79" s="256">
        <v>38.15016</v>
      </c>
      <c r="Q79" s="257">
        <v>7560.6905856899994</v>
      </c>
      <c r="R79" s="257">
        <v>1047.547041</v>
      </c>
      <c r="S79" s="305">
        <v>1393</v>
      </c>
      <c r="T79" s="305">
        <v>1699.75</v>
      </c>
      <c r="U79" s="257">
        <v>263.351381</v>
      </c>
      <c r="V79" s="305">
        <v>283.25</v>
      </c>
      <c r="W79" s="305">
        <v>398</v>
      </c>
      <c r="X79" s="304">
        <v>25.139814317894675</v>
      </c>
      <c r="Y79" s="304">
        <v>20.333811916726489</v>
      </c>
      <c r="Z79" s="304">
        <v>23.415208118841004</v>
      </c>
      <c r="AA79" s="257">
        <v>146.67210900000001</v>
      </c>
      <c r="AB79" s="305">
        <v>195</v>
      </c>
      <c r="AC79" s="305">
        <v>290</v>
      </c>
      <c r="AD79" s="257">
        <v>-311.60021699999999</v>
      </c>
      <c r="AE79" s="258">
        <v>7249.0903686899992</v>
      </c>
      <c r="AF79" s="306">
        <v>0.15868750000000001</v>
      </c>
      <c r="AG79" s="259">
        <v>0.49574347780258055</v>
      </c>
      <c r="AH79" s="260" t="s">
        <v>84</v>
      </c>
      <c r="AI79" s="260">
        <v>38.107142857142854</v>
      </c>
      <c r="AJ79" s="260">
        <v>26.345679012345677</v>
      </c>
      <c r="AK79" s="260">
        <v>27.526304746015359</v>
      </c>
      <c r="AL79" s="260">
        <v>25.59255205186231</v>
      </c>
      <c r="AM79" s="260">
        <v>18.213794896206029</v>
      </c>
      <c r="AN79" s="261">
        <v>12.972943343258247</v>
      </c>
      <c r="AO79" s="259">
        <v>15.65</v>
      </c>
      <c r="AP79" s="259">
        <v>18.64</v>
      </c>
      <c r="AQ79" s="121">
        <v>1</v>
      </c>
    </row>
    <row r="80" spans="1:43" s="119" customFormat="1" ht="9" customHeight="1" x14ac:dyDescent="0.25">
      <c r="A80" s="2"/>
      <c r="B80" s="248"/>
      <c r="C80" s="249"/>
      <c r="D80" s="250"/>
      <c r="E80" s="366"/>
      <c r="F80" s="367"/>
      <c r="G80" s="251"/>
      <c r="H80" s="304"/>
      <c r="I80" s="252"/>
      <c r="J80" s="253"/>
      <c r="K80" s="253"/>
      <c r="L80" s="254"/>
      <c r="M80" s="254"/>
      <c r="N80" s="255"/>
      <c r="O80" s="255"/>
      <c r="P80" s="256"/>
      <c r="Q80" s="257"/>
      <c r="R80" s="257"/>
      <c r="S80" s="305"/>
      <c r="T80" s="305"/>
      <c r="U80" s="257"/>
      <c r="V80" s="305"/>
      <c r="W80" s="305"/>
      <c r="X80" s="304"/>
      <c r="Y80" s="304"/>
      <c r="Z80" s="304"/>
      <c r="AA80" s="257"/>
      <c r="AB80" s="305"/>
      <c r="AC80" s="305"/>
      <c r="AD80" s="257"/>
      <c r="AE80" s="258"/>
      <c r="AF80" s="306"/>
      <c r="AG80" s="259"/>
      <c r="AH80" s="260"/>
      <c r="AI80" s="260"/>
      <c r="AJ80" s="260"/>
      <c r="AK80" s="260"/>
      <c r="AL80" s="260"/>
      <c r="AM80" s="260"/>
      <c r="AN80" s="261"/>
      <c r="AO80" s="259"/>
      <c r="AP80" s="259"/>
      <c r="AQ80" s="121"/>
    </row>
    <row r="81" spans="1:43" s="119" customFormat="1" ht="9" customHeight="1" x14ac:dyDescent="0.25">
      <c r="A81" s="2"/>
      <c r="B81" s="368" t="s">
        <v>186</v>
      </c>
      <c r="C81" s="369"/>
      <c r="D81" s="369"/>
      <c r="E81" s="370"/>
      <c r="F81" s="371"/>
      <c r="G81" s="263"/>
      <c r="H81" s="264"/>
      <c r="I81" s="265"/>
      <c r="J81" s="266"/>
      <c r="K81" s="266"/>
      <c r="L81" s="267"/>
      <c r="M81" s="268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340"/>
      <c r="AH81" s="269">
        <v>78.528476993330315</v>
      </c>
      <c r="AI81" s="269">
        <v>65.659306828167544</v>
      </c>
      <c r="AJ81" s="269">
        <v>161.00528036489047</v>
      </c>
      <c r="AK81" s="269">
        <v>31.016424940651095</v>
      </c>
      <c r="AL81" s="269">
        <v>22.682832655861915</v>
      </c>
      <c r="AM81" s="269">
        <v>17.227934806067498</v>
      </c>
      <c r="AN81" s="270">
        <v>12.266765679722731</v>
      </c>
      <c r="AO81" s="270">
        <v>7.3101666666666665</v>
      </c>
      <c r="AP81" s="270">
        <v>8.3628333333333327</v>
      </c>
      <c r="AQ81" s="121"/>
    </row>
    <row r="82" spans="1:43" s="119" customFormat="1" ht="9" customHeight="1" x14ac:dyDescent="0.25">
      <c r="A82" s="2"/>
      <c r="B82" s="248" t="s">
        <v>187</v>
      </c>
      <c r="C82" s="249" t="s">
        <v>188</v>
      </c>
      <c r="D82" s="250" t="s">
        <v>189</v>
      </c>
      <c r="E82" s="366">
        <v>68.55</v>
      </c>
      <c r="F82" s="367">
        <v>90.599998474121094</v>
      </c>
      <c r="G82" s="251">
        <v>32.166299743429747</v>
      </c>
      <c r="H82" s="304" t="s">
        <v>491</v>
      </c>
      <c r="I82" s="252">
        <v>44349</v>
      </c>
      <c r="J82" s="253">
        <v>1.857355126300142</v>
      </c>
      <c r="K82" s="253">
        <v>3.4560821008149611</v>
      </c>
      <c r="L82" s="254">
        <v>-9.3373892342282776</v>
      </c>
      <c r="M82" s="254">
        <v>-41.212287532373978</v>
      </c>
      <c r="N82" s="255">
        <v>127.46899999999999</v>
      </c>
      <c r="O82" s="255">
        <v>55.76</v>
      </c>
      <c r="P82" s="256">
        <v>168.5599</v>
      </c>
      <c r="Q82" s="257">
        <v>38393.878985100004</v>
      </c>
      <c r="R82" s="257">
        <v>10124.347</v>
      </c>
      <c r="S82" s="305">
        <v>11415</v>
      </c>
      <c r="T82" s="305">
        <v>13927</v>
      </c>
      <c r="U82" s="257">
        <v>782.33600000000001</v>
      </c>
      <c r="V82" s="305">
        <v>999</v>
      </c>
      <c r="W82" s="305">
        <v>1471.5</v>
      </c>
      <c r="X82" s="304">
        <v>7.7272736700944771</v>
      </c>
      <c r="Y82" s="304">
        <v>8.7516425755584759</v>
      </c>
      <c r="Z82" s="304">
        <v>10.565807424427371</v>
      </c>
      <c r="AA82" s="257">
        <v>-210.75800000000001</v>
      </c>
      <c r="AB82" s="305">
        <v>-138.989</v>
      </c>
      <c r="AC82" s="305">
        <v>9.9440000000000008</v>
      </c>
      <c r="AD82" s="257">
        <v>-3283.6250000000009</v>
      </c>
      <c r="AE82" s="258">
        <v>35110.253985100004</v>
      </c>
      <c r="AF82" s="306">
        <v>0</v>
      </c>
      <c r="AG82" s="259" t="s">
        <v>84</v>
      </c>
      <c r="AH82" s="260" t="s">
        <v>84</v>
      </c>
      <c r="AI82" s="260" t="s">
        <v>84</v>
      </c>
      <c r="AJ82" s="260">
        <v>721.57894736842104</v>
      </c>
      <c r="AK82" s="260">
        <v>44.8787400619427</v>
      </c>
      <c r="AL82" s="260">
        <v>35.145399384484492</v>
      </c>
      <c r="AM82" s="260">
        <v>23.860179398640845</v>
      </c>
      <c r="AN82" s="261">
        <v>-2.7694623822069806</v>
      </c>
      <c r="AO82" s="259">
        <v>0.31</v>
      </c>
      <c r="AP82" s="259">
        <v>2.653</v>
      </c>
      <c r="AQ82" s="121"/>
    </row>
    <row r="83" spans="1:43" s="119" customFormat="1" ht="9" customHeight="1" x14ac:dyDescent="0.25">
      <c r="A83" s="2"/>
      <c r="B83" s="248" t="s">
        <v>447</v>
      </c>
      <c r="C83" s="249" t="s">
        <v>393</v>
      </c>
      <c r="D83" s="250" t="s">
        <v>394</v>
      </c>
      <c r="E83" s="366">
        <v>20.69</v>
      </c>
      <c r="F83" s="367">
        <v>27.083333969116211</v>
      </c>
      <c r="G83" s="251">
        <v>30.900599174075438</v>
      </c>
      <c r="H83" s="304" t="s">
        <v>417</v>
      </c>
      <c r="I83" s="252" t="s">
        <v>418</v>
      </c>
      <c r="J83" s="253">
        <v>0.68126520681266456</v>
      </c>
      <c r="K83" s="253">
        <v>-1.4761904761904754</v>
      </c>
      <c r="L83" s="254">
        <v>8.9291355164788921</v>
      </c>
      <c r="M83" s="254">
        <v>7.7491927924174586</v>
      </c>
      <c r="N83" s="255">
        <v>23.83</v>
      </c>
      <c r="O83" s="255">
        <v>18.170000000000002</v>
      </c>
      <c r="P83" s="256">
        <v>75.019779999999997</v>
      </c>
      <c r="Q83" s="257">
        <v>41075.699445650003</v>
      </c>
      <c r="R83" s="257">
        <v>71191</v>
      </c>
      <c r="S83" s="305">
        <v>79247.444000000003</v>
      </c>
      <c r="T83" s="305">
        <v>87798.667000000001</v>
      </c>
      <c r="U83" s="257">
        <v>5604</v>
      </c>
      <c r="V83" s="305">
        <v>6045.3330000000005</v>
      </c>
      <c r="W83" s="305">
        <v>6745.8890000000001</v>
      </c>
      <c r="X83" s="304">
        <v>7.8717815454200677</v>
      </c>
      <c r="Y83" s="304">
        <v>7.6284264764425718</v>
      </c>
      <c r="Z83" s="304">
        <v>7.6833615252951386</v>
      </c>
      <c r="AA83" s="257">
        <v>2671</v>
      </c>
      <c r="AB83" s="305">
        <v>2821.7780000000002</v>
      </c>
      <c r="AC83" s="305">
        <v>2818.556</v>
      </c>
      <c r="AD83" s="257">
        <v>-252</v>
      </c>
      <c r="AE83" s="258">
        <v>40823.699445650003</v>
      </c>
      <c r="AF83" s="306">
        <v>0.71331800000000001</v>
      </c>
      <c r="AG83" s="259">
        <v>3.4476461590287069</v>
      </c>
      <c r="AH83" s="260">
        <v>16.420634920634921</v>
      </c>
      <c r="AI83" s="260">
        <v>14.632248939179634</v>
      </c>
      <c r="AJ83" s="260">
        <v>14.498948843728101</v>
      </c>
      <c r="AK83" s="260">
        <v>7.2847429417648115</v>
      </c>
      <c r="AL83" s="260">
        <v>6.7529281589037362</v>
      </c>
      <c r="AM83" s="260">
        <v>6.051641147023024</v>
      </c>
      <c r="AN83" s="261">
        <v>18.286379351658507</v>
      </c>
      <c r="AO83" s="259">
        <v>16.638000000000002</v>
      </c>
      <c r="AP83" s="259">
        <v>14.657999999999999</v>
      </c>
      <c r="AQ83" s="121"/>
    </row>
    <row r="84" spans="1:43" s="119" customFormat="1" ht="9" customHeight="1" x14ac:dyDescent="0.25">
      <c r="A84" s="2"/>
      <c r="B84" s="248" t="s">
        <v>190</v>
      </c>
      <c r="C84" s="249" t="s">
        <v>191</v>
      </c>
      <c r="D84" s="250" t="s">
        <v>192</v>
      </c>
      <c r="E84" s="366">
        <v>21.35</v>
      </c>
      <c r="F84" s="367">
        <v>33.900001525878906</v>
      </c>
      <c r="G84" s="251">
        <v>58.782208552126015</v>
      </c>
      <c r="H84" s="304" t="s">
        <v>489</v>
      </c>
      <c r="I84" s="252">
        <v>44349</v>
      </c>
      <c r="J84" s="253">
        <v>2.0554493307839428</v>
      </c>
      <c r="K84" s="253">
        <v>-1.065801668211297</v>
      </c>
      <c r="L84" s="254">
        <v>-17.916186082276042</v>
      </c>
      <c r="M84" s="254">
        <v>-36.808145385662691</v>
      </c>
      <c r="N84" s="255">
        <v>36.786999999999999</v>
      </c>
      <c r="O84" s="255">
        <v>18.28</v>
      </c>
      <c r="P84" s="256">
        <v>190.43270000000001</v>
      </c>
      <c r="Q84" s="257">
        <v>39835.954174099999</v>
      </c>
      <c r="R84" s="257">
        <v>21291.412</v>
      </c>
      <c r="S84" s="305">
        <v>13894</v>
      </c>
      <c r="T84" s="305">
        <v>15318</v>
      </c>
      <c r="U84" s="257">
        <v>2991.0070000000001</v>
      </c>
      <c r="V84" s="305">
        <v>3581.8180000000002</v>
      </c>
      <c r="W84" s="305">
        <v>4383.5450000000001</v>
      </c>
      <c r="X84" s="304">
        <v>14.04795041305856</v>
      </c>
      <c r="Y84" s="304">
        <v>25.77960270620412</v>
      </c>
      <c r="Z84" s="304">
        <v>28.616953910432169</v>
      </c>
      <c r="AA84" s="257">
        <v>394.00799999999998</v>
      </c>
      <c r="AB84" s="305">
        <v>546.29100000000005</v>
      </c>
      <c r="AC84" s="305">
        <v>868.63599999999997</v>
      </c>
      <c r="AD84" s="257">
        <v>330.36699999999837</v>
      </c>
      <c r="AE84" s="258">
        <v>40166.321174099998</v>
      </c>
      <c r="AF84" s="306">
        <v>0.21441840000000001</v>
      </c>
      <c r="AG84" s="259">
        <v>1.0043016920603409</v>
      </c>
      <c r="AH84" s="260">
        <v>92.826086956521735</v>
      </c>
      <c r="AI84" s="260">
        <v>64.501510574018127</v>
      </c>
      <c r="AJ84" s="260">
        <v>48.63325740318907</v>
      </c>
      <c r="AK84" s="260">
        <v>13.429029478734083</v>
      </c>
      <c r="AL84" s="260">
        <v>11.213948105152188</v>
      </c>
      <c r="AM84" s="260">
        <v>9.1629768085191312</v>
      </c>
      <c r="AN84" s="261">
        <v>4.5083472891301337</v>
      </c>
      <c r="AO84" s="259">
        <v>1.45</v>
      </c>
      <c r="AP84" s="259">
        <v>3.37</v>
      </c>
      <c r="AQ84" s="121"/>
    </row>
    <row r="85" spans="1:43" s="119" customFormat="1" ht="9" customHeight="1" x14ac:dyDescent="0.25">
      <c r="A85" s="2"/>
      <c r="B85" s="248" t="s">
        <v>476</v>
      </c>
      <c r="C85" s="249" t="s">
        <v>477</v>
      </c>
      <c r="D85" s="250" t="s">
        <v>478</v>
      </c>
      <c r="E85" s="366">
        <v>36.590000000000003</v>
      </c>
      <c r="F85" s="367">
        <v>42.5</v>
      </c>
      <c r="G85" s="251">
        <v>16.151954085815778</v>
      </c>
      <c r="H85" s="304" t="s">
        <v>489</v>
      </c>
      <c r="I85" s="252">
        <v>44349</v>
      </c>
      <c r="J85" s="253">
        <v>-1.2682137075013422</v>
      </c>
      <c r="K85" s="253">
        <v>-5.3543714433522904</v>
      </c>
      <c r="L85" s="271">
        <v>157.80314239413801</v>
      </c>
      <c r="M85" s="254">
        <v>182.15607649599013</v>
      </c>
      <c r="N85" s="255">
        <v>42</v>
      </c>
      <c r="O85" s="255">
        <v>12.211</v>
      </c>
      <c r="P85" s="256">
        <v>122.9469</v>
      </c>
      <c r="Q85" s="257">
        <v>9838.8926750700011</v>
      </c>
      <c r="R85" s="257">
        <v>51253</v>
      </c>
      <c r="S85" s="305">
        <v>94543</v>
      </c>
      <c r="T85" s="305">
        <v>102445</v>
      </c>
      <c r="U85" s="257">
        <v>5095</v>
      </c>
      <c r="V85" s="305">
        <v>4238.5</v>
      </c>
      <c r="W85" s="305">
        <v>4523.8</v>
      </c>
      <c r="X85" s="304">
        <v>9.9408815093750622</v>
      </c>
      <c r="Y85" s="304">
        <v>4.4831452355013059</v>
      </c>
      <c r="Z85" s="304">
        <v>4.415832885938797</v>
      </c>
      <c r="AA85" s="257">
        <v>2179</v>
      </c>
      <c r="AB85" s="305">
        <v>571.22199999999998</v>
      </c>
      <c r="AC85" s="305">
        <v>699.5</v>
      </c>
      <c r="AD85" s="257">
        <v>8814</v>
      </c>
      <c r="AE85" s="258">
        <v>18652.892675070001</v>
      </c>
      <c r="AF85" s="306">
        <v>2.1768830000000001</v>
      </c>
      <c r="AG85" s="259">
        <v>5.9493932283520863</v>
      </c>
      <c r="AH85" s="260">
        <v>25.217091660923501</v>
      </c>
      <c r="AI85" s="260">
        <v>15.335289186923722</v>
      </c>
      <c r="AJ85" s="260">
        <v>12.888340965128569</v>
      </c>
      <c r="AK85" s="260">
        <v>3.6610191707693818</v>
      </c>
      <c r="AL85" s="260">
        <v>4.4008240356423265</v>
      </c>
      <c r="AM85" s="260">
        <v>4.123279692972722</v>
      </c>
      <c r="AN85" s="261">
        <v>17.690278059671201</v>
      </c>
      <c r="AO85" s="259">
        <v>5.1150000000000002</v>
      </c>
      <c r="AP85" s="259">
        <v>5.774</v>
      </c>
      <c r="AQ85" s="121"/>
    </row>
    <row r="86" spans="1:43" s="119" customFormat="1" ht="9" customHeight="1" x14ac:dyDescent="0.25">
      <c r="A86" s="2"/>
      <c r="B86" s="248" t="s">
        <v>194</v>
      </c>
      <c r="C86" s="249" t="s">
        <v>195</v>
      </c>
      <c r="D86" s="250" t="s">
        <v>196</v>
      </c>
      <c r="E86" s="366">
        <v>22.49</v>
      </c>
      <c r="F86" s="367">
        <v>27.100000381469727</v>
      </c>
      <c r="G86" s="251">
        <v>20.498000806890747</v>
      </c>
      <c r="H86" s="304" t="s">
        <v>491</v>
      </c>
      <c r="I86" s="252">
        <v>44349</v>
      </c>
      <c r="J86" s="253">
        <v>1.7647058823529349</v>
      </c>
      <c r="K86" s="253">
        <v>6.4111663118050499</v>
      </c>
      <c r="L86" s="254">
        <v>-9.7946414246751203</v>
      </c>
      <c r="M86" s="254">
        <v>12.074550256640237</v>
      </c>
      <c r="N86" s="255">
        <v>28.31</v>
      </c>
      <c r="O86" s="255">
        <v>18.25</v>
      </c>
      <c r="P86" s="256">
        <v>457.8288</v>
      </c>
      <c r="Q86" s="257">
        <v>146160.86481152</v>
      </c>
      <c r="R86" s="257">
        <v>29177.113000000001</v>
      </c>
      <c r="S86" s="305">
        <v>37245</v>
      </c>
      <c r="T86" s="305">
        <v>45964</v>
      </c>
      <c r="U86" s="257">
        <v>1407.17</v>
      </c>
      <c r="V86" s="305">
        <v>2201.25</v>
      </c>
      <c r="W86" s="305">
        <v>2924.5</v>
      </c>
      <c r="X86" s="304">
        <v>4.8228555032158251</v>
      </c>
      <c r="Y86" s="304">
        <v>5.9101892871526385</v>
      </c>
      <c r="Z86" s="304">
        <v>6.3625881124358203</v>
      </c>
      <c r="AA86" s="257">
        <v>391.709</v>
      </c>
      <c r="AB86" s="305">
        <v>732.14300000000003</v>
      </c>
      <c r="AC86" s="305">
        <v>1047.857</v>
      </c>
      <c r="AD86" s="257">
        <v>1309.911000000001</v>
      </c>
      <c r="AE86" s="258">
        <v>147470.77581152</v>
      </c>
      <c r="AF86" s="306">
        <v>6.533775E-2</v>
      </c>
      <c r="AG86" s="259">
        <v>0.29051910776093359</v>
      </c>
      <c r="AH86" s="260">
        <v>187.41666666666666</v>
      </c>
      <c r="AI86" s="260">
        <v>199.02654867256635</v>
      </c>
      <c r="AJ86" s="260">
        <v>139.68944099378879</v>
      </c>
      <c r="AK86" s="260">
        <v>104.79954505249543</v>
      </c>
      <c r="AL86" s="260">
        <v>66.994105990469052</v>
      </c>
      <c r="AM86" s="260">
        <v>50.425979077285007</v>
      </c>
      <c r="AN86" s="261">
        <v>5.2612908938337162</v>
      </c>
      <c r="AO86" s="259">
        <v>9.4979999999999993</v>
      </c>
      <c r="AP86" s="259">
        <v>12.637</v>
      </c>
      <c r="AQ86" s="121"/>
    </row>
    <row r="87" spans="1:43" s="119" customFormat="1" ht="9" customHeight="1" x14ac:dyDescent="0.25">
      <c r="A87" s="2"/>
      <c r="B87" s="248" t="s">
        <v>193</v>
      </c>
      <c r="C87" s="249" t="s">
        <v>442</v>
      </c>
      <c r="D87" s="250" t="s">
        <v>443</v>
      </c>
      <c r="E87" s="366">
        <v>14.86</v>
      </c>
      <c r="F87" s="367">
        <v>18.5</v>
      </c>
      <c r="G87" s="251">
        <v>24.495289367429351</v>
      </c>
      <c r="H87" s="304" t="s">
        <v>491</v>
      </c>
      <c r="I87" s="252" t="s">
        <v>418</v>
      </c>
      <c r="J87" s="253">
        <v>0.88255261371350535</v>
      </c>
      <c r="K87" s="253">
        <v>-5.889803673210892</v>
      </c>
      <c r="L87" s="254">
        <v>-8.0445544554455513</v>
      </c>
      <c r="M87" s="254">
        <v>-15.807365439093479</v>
      </c>
      <c r="N87" s="255">
        <v>22.36</v>
      </c>
      <c r="O87" s="255">
        <v>10.95</v>
      </c>
      <c r="P87" s="256">
        <v>538.68989999999997</v>
      </c>
      <c r="Q87" s="257">
        <v>23736.681940859999</v>
      </c>
      <c r="R87" s="257">
        <v>28901</v>
      </c>
      <c r="S87" s="305">
        <v>35273</v>
      </c>
      <c r="T87" s="305">
        <v>38410</v>
      </c>
      <c r="U87" s="257">
        <v>2478</v>
      </c>
      <c r="V87" s="305">
        <v>2575.4290000000001</v>
      </c>
      <c r="W87" s="305">
        <v>3063.4290000000001</v>
      </c>
      <c r="X87" s="304">
        <v>8.5740977820836637</v>
      </c>
      <c r="Y87" s="304">
        <v>7.3014175148130303</v>
      </c>
      <c r="Z87" s="304">
        <v>7.9756027076282221</v>
      </c>
      <c r="AA87" s="257">
        <v>1004</v>
      </c>
      <c r="AB87" s="305">
        <v>625</v>
      </c>
      <c r="AC87" s="305">
        <v>826.85699999999997</v>
      </c>
      <c r="AD87" s="257">
        <v>6112</v>
      </c>
      <c r="AE87" s="258">
        <v>29848.681940859999</v>
      </c>
      <c r="AF87" s="306">
        <v>0</v>
      </c>
      <c r="AG87" s="259" t="s">
        <v>84</v>
      </c>
      <c r="AH87" s="260">
        <v>70.761904761904759</v>
      </c>
      <c r="AI87" s="260">
        <v>34.800936768149882</v>
      </c>
      <c r="AJ87" s="260">
        <v>28.742746615087039</v>
      </c>
      <c r="AK87" s="260">
        <v>12.045472938200161</v>
      </c>
      <c r="AL87" s="260">
        <v>11.589790260519703</v>
      </c>
      <c r="AM87" s="260">
        <v>9.7435527119642718</v>
      </c>
      <c r="AN87" s="261">
        <v>30.62376086624981</v>
      </c>
      <c r="AO87" s="259">
        <v>10.85</v>
      </c>
      <c r="AP87" s="259">
        <v>11.085000000000001</v>
      </c>
      <c r="AQ87" s="121">
        <v>0</v>
      </c>
    </row>
    <row r="88" spans="1:43" s="119" customFormat="1" ht="9" customHeight="1" x14ac:dyDescent="0.25">
      <c r="A88" s="2"/>
      <c r="B88" s="248"/>
      <c r="C88" s="250"/>
      <c r="D88" s="250"/>
      <c r="E88" s="366"/>
      <c r="F88" s="367"/>
      <c r="G88" s="251"/>
      <c r="H88" s="304"/>
      <c r="I88" s="252"/>
      <c r="J88" s="253"/>
      <c r="K88" s="253"/>
      <c r="L88" s="254"/>
      <c r="M88" s="254"/>
      <c r="N88" s="255"/>
      <c r="O88" s="255"/>
      <c r="P88" s="257"/>
      <c r="Q88" s="257"/>
      <c r="R88" s="305"/>
      <c r="S88" s="305"/>
      <c r="T88" s="305"/>
      <c r="U88" s="305"/>
      <c r="V88" s="305"/>
      <c r="W88" s="305"/>
      <c r="X88" s="304"/>
      <c r="Y88" s="304"/>
      <c r="Z88" s="304"/>
      <c r="AA88" s="305"/>
      <c r="AB88" s="305"/>
      <c r="AC88" s="305"/>
      <c r="AD88" s="257"/>
      <c r="AE88" s="257"/>
      <c r="AF88" s="257"/>
      <c r="AG88" s="341"/>
      <c r="AH88" s="272"/>
      <c r="AI88" s="260"/>
      <c r="AJ88" s="260"/>
      <c r="AK88" s="272"/>
      <c r="AL88" s="272"/>
      <c r="AM88" s="272"/>
      <c r="AN88" s="304"/>
      <c r="AO88" s="304"/>
      <c r="AP88" s="304"/>
      <c r="AQ88" s="121">
        <v>1</v>
      </c>
    </row>
    <row r="89" spans="1:43" s="119" customFormat="1" ht="9" customHeight="1" x14ac:dyDescent="0.25">
      <c r="A89" s="2"/>
      <c r="B89" s="372" t="s">
        <v>197</v>
      </c>
      <c r="C89" s="373"/>
      <c r="D89" s="373"/>
      <c r="E89" s="374"/>
      <c r="F89" s="375"/>
      <c r="G89" s="273"/>
      <c r="H89" s="274"/>
      <c r="I89" s="275"/>
      <c r="J89" s="276"/>
      <c r="K89" s="276"/>
      <c r="L89" s="277"/>
      <c r="M89" s="277"/>
      <c r="N89" s="278"/>
      <c r="O89" s="278"/>
      <c r="P89" s="278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342"/>
      <c r="AH89" s="280">
        <v>19.668156429761048</v>
      </c>
      <c r="AI89" s="280">
        <v>21.45586976720708</v>
      </c>
      <c r="AJ89" s="280">
        <v>15.627374016309075</v>
      </c>
      <c r="AK89" s="280">
        <v>10.492818085749979</v>
      </c>
      <c r="AL89" s="280">
        <v>8.3022684705655134</v>
      </c>
      <c r="AM89" s="280">
        <v>9.5055616133203031</v>
      </c>
      <c r="AN89" s="281">
        <v>6.9901418617035773</v>
      </c>
      <c r="AO89" s="281">
        <v>7.4770625000000006</v>
      </c>
      <c r="AP89" s="281">
        <v>10.053687499999999</v>
      </c>
      <c r="AQ89" s="122">
        <v>1</v>
      </c>
    </row>
    <row r="90" spans="1:43" s="119" customFormat="1" ht="9" customHeight="1" x14ac:dyDescent="0.25">
      <c r="A90" s="2"/>
      <c r="B90" s="376"/>
      <c r="C90" s="377"/>
      <c r="D90" s="377"/>
      <c r="E90" s="378"/>
      <c r="F90" s="379"/>
      <c r="G90" s="282"/>
      <c r="H90" s="283"/>
      <c r="I90" s="284"/>
      <c r="J90" s="285"/>
      <c r="K90" s="285"/>
      <c r="L90" s="286"/>
      <c r="M90" s="286"/>
      <c r="N90" s="287"/>
      <c r="O90" s="287"/>
      <c r="P90" s="287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343"/>
      <c r="AH90" s="289"/>
      <c r="AI90" s="289"/>
      <c r="AJ90" s="289"/>
      <c r="AK90" s="289"/>
      <c r="AL90" s="289"/>
      <c r="AM90" s="289"/>
      <c r="AN90" s="290"/>
      <c r="AO90" s="290"/>
      <c r="AP90" s="290"/>
      <c r="AQ90" s="122">
        <v>1</v>
      </c>
    </row>
    <row r="91" spans="1:43" s="119" customFormat="1" ht="9" customHeight="1" x14ac:dyDescent="0.25">
      <c r="A91" s="2"/>
      <c r="B91" s="368" t="s">
        <v>198</v>
      </c>
      <c r="C91" s="369"/>
      <c r="D91" s="369"/>
      <c r="E91" s="370"/>
      <c r="F91" s="371"/>
      <c r="G91" s="263"/>
      <c r="H91" s="264"/>
      <c r="I91" s="265"/>
      <c r="J91" s="266"/>
      <c r="K91" s="266"/>
      <c r="L91" s="267"/>
      <c r="M91" s="268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340"/>
      <c r="AH91" s="269">
        <v>15.440727966275411</v>
      </c>
      <c r="AI91" s="269">
        <v>13.03580009311567</v>
      </c>
      <c r="AJ91" s="269">
        <v>8.7971567275841345</v>
      </c>
      <c r="AK91" s="269">
        <v>23.054159088697684</v>
      </c>
      <c r="AL91" s="269">
        <v>-2.7003407719385955</v>
      </c>
      <c r="AM91" s="269">
        <v>6.6549037363471344</v>
      </c>
      <c r="AN91" s="270">
        <v>8.2086456824253524</v>
      </c>
      <c r="AO91" s="270">
        <v>9.9661250000000017</v>
      </c>
      <c r="AP91" s="270">
        <v>13.962874999999999</v>
      </c>
      <c r="AQ91" s="121">
        <v>1</v>
      </c>
    </row>
    <row r="92" spans="1:43" s="119" customFormat="1" ht="9" customHeight="1" x14ac:dyDescent="0.25">
      <c r="A92" s="2"/>
      <c r="B92" s="248" t="s">
        <v>199</v>
      </c>
      <c r="C92" s="249" t="s">
        <v>28</v>
      </c>
      <c r="D92" s="250" t="s">
        <v>200</v>
      </c>
      <c r="E92" s="366">
        <v>23.38</v>
      </c>
      <c r="F92" s="367">
        <v>32.5</v>
      </c>
      <c r="G92" s="251">
        <v>39.007698887938425</v>
      </c>
      <c r="H92" s="304" t="s">
        <v>491</v>
      </c>
      <c r="I92" s="252">
        <v>44330</v>
      </c>
      <c r="J92" s="253">
        <v>-0.34100596760444635</v>
      </c>
      <c r="K92" s="253">
        <v>0.17137960582689349</v>
      </c>
      <c r="L92" s="254">
        <v>-17.159763313609467</v>
      </c>
      <c r="M92" s="254">
        <v>-2.2656968480896267</v>
      </c>
      <c r="N92" s="255">
        <v>31.9</v>
      </c>
      <c r="O92" s="255">
        <v>21.57</v>
      </c>
      <c r="P92" s="256">
        <v>138.69319999999999</v>
      </c>
      <c r="Q92" s="257">
        <v>9345.9866406199999</v>
      </c>
      <c r="R92" s="257">
        <v>3823.6959999999999</v>
      </c>
      <c r="S92" s="305">
        <v>4393</v>
      </c>
      <c r="T92" s="305">
        <v>4782</v>
      </c>
      <c r="U92" s="257">
        <v>1850.674</v>
      </c>
      <c r="V92" s="305">
        <v>840</v>
      </c>
      <c r="W92" s="305">
        <v>1077.5</v>
      </c>
      <c r="X92" s="304">
        <v>48.400134320301611</v>
      </c>
      <c r="Y92" s="304">
        <v>19.12132938766219</v>
      </c>
      <c r="Z92" s="304">
        <v>22.532413216227521</v>
      </c>
      <c r="AA92" s="257">
        <v>1760.2570000000001</v>
      </c>
      <c r="AB92" s="305">
        <v>843.80000000000007</v>
      </c>
      <c r="AC92" s="305">
        <v>1069.75</v>
      </c>
      <c r="AD92" s="257">
        <v>425.09900000000016</v>
      </c>
      <c r="AE92" s="258">
        <v>9771.08564062</v>
      </c>
      <c r="AF92" s="306">
        <v>2.647726</v>
      </c>
      <c r="AG92" s="259">
        <v>11.324747899743205</v>
      </c>
      <c r="AH92" s="260">
        <v>11.377128953771289</v>
      </c>
      <c r="AI92" s="260">
        <v>10.904850746268655</v>
      </c>
      <c r="AJ92" s="260">
        <v>8.5484460694698363</v>
      </c>
      <c r="AK92" s="260">
        <v>5.2797443745467865</v>
      </c>
      <c r="AL92" s="260">
        <v>11.632244810261906</v>
      </c>
      <c r="AM92" s="260">
        <v>9.0682929379303943</v>
      </c>
      <c r="AN92" s="261">
        <v>34.289243525480657</v>
      </c>
      <c r="AO92" s="259">
        <v>14.91</v>
      </c>
      <c r="AP92" s="259">
        <v>17.747</v>
      </c>
      <c r="AQ92" s="121">
        <v>1</v>
      </c>
    </row>
    <row r="93" spans="1:43" s="119" customFormat="1" ht="9" customHeight="1" x14ac:dyDescent="0.25">
      <c r="A93" s="2"/>
      <c r="B93" s="248" t="s">
        <v>201</v>
      </c>
      <c r="C93" s="249" t="s">
        <v>202</v>
      </c>
      <c r="D93" s="250" t="s">
        <v>203</v>
      </c>
      <c r="E93" s="366">
        <v>13.67</v>
      </c>
      <c r="F93" s="367">
        <v>17.5</v>
      </c>
      <c r="G93" s="251">
        <v>28.017556693489396</v>
      </c>
      <c r="H93" s="304" t="s">
        <v>491</v>
      </c>
      <c r="I93" s="252">
        <v>44327</v>
      </c>
      <c r="J93" s="253">
        <v>1.6356877323420171</v>
      </c>
      <c r="K93" s="253">
        <v>-2.3571428571428577</v>
      </c>
      <c r="L93" s="254">
        <v>9.7463070006422736</v>
      </c>
      <c r="M93" s="254">
        <v>-12.186034560287794</v>
      </c>
      <c r="N93" s="255">
        <v>18.73</v>
      </c>
      <c r="O93" s="255">
        <v>11.03</v>
      </c>
      <c r="P93" s="256">
        <v>26.250800000000002</v>
      </c>
      <c r="Q93" s="257">
        <v>2050.5</v>
      </c>
      <c r="R93" s="257">
        <v>1500.723</v>
      </c>
      <c r="S93" s="305">
        <v>1483</v>
      </c>
      <c r="T93" s="305">
        <v>1563</v>
      </c>
      <c r="U93" s="257">
        <v>259.34399999999999</v>
      </c>
      <c r="V93" s="305">
        <v>333.5</v>
      </c>
      <c r="W93" s="305">
        <v>432.8</v>
      </c>
      <c r="X93" s="304">
        <v>17.281270427653872</v>
      </c>
      <c r="Y93" s="304">
        <v>22.488199595414702</v>
      </c>
      <c r="Z93" s="304">
        <v>27.690339091490724</v>
      </c>
      <c r="AA93" s="257">
        <v>113.07299999999999</v>
      </c>
      <c r="AB93" s="305">
        <v>193.167</v>
      </c>
      <c r="AC93" s="305">
        <v>270.8</v>
      </c>
      <c r="AD93" s="257">
        <v>143.80499999999995</v>
      </c>
      <c r="AE93" s="258">
        <v>2194.3049999999998</v>
      </c>
      <c r="AF93" s="306">
        <v>1.5</v>
      </c>
      <c r="AG93" s="259">
        <v>10.972933430870519</v>
      </c>
      <c r="AH93" s="260" t="s">
        <v>84</v>
      </c>
      <c r="AI93" s="260">
        <v>11.584745762711865</v>
      </c>
      <c r="AJ93" s="260">
        <v>8.2598187311178251</v>
      </c>
      <c r="AK93" s="260">
        <v>8.4609823246344611</v>
      </c>
      <c r="AL93" s="260">
        <v>6.5796251874062968</v>
      </c>
      <c r="AM93" s="260">
        <v>5.0700207948243987</v>
      </c>
      <c r="AN93" s="261">
        <v>9.1068962682259311</v>
      </c>
      <c r="AO93" s="259">
        <v>12.653</v>
      </c>
      <c r="AP93" s="259">
        <v>17.14</v>
      </c>
      <c r="AQ93" s="121"/>
    </row>
    <row r="94" spans="1:43" s="119" customFormat="1" ht="9" customHeight="1" x14ac:dyDescent="0.25">
      <c r="A94" s="2"/>
      <c r="B94" s="248" t="s">
        <v>204</v>
      </c>
      <c r="C94" s="249" t="s">
        <v>205</v>
      </c>
      <c r="D94" s="250" t="s">
        <v>206</v>
      </c>
      <c r="E94" s="366">
        <v>30.47</v>
      </c>
      <c r="F94" s="367">
        <v>45.16363525390625</v>
      </c>
      <c r="G94" s="251">
        <v>48.223286031855103</v>
      </c>
      <c r="H94" s="304" t="s">
        <v>417</v>
      </c>
      <c r="I94" s="252" t="s">
        <v>418</v>
      </c>
      <c r="J94" s="253">
        <v>-0.7815043959622292</v>
      </c>
      <c r="K94" s="253">
        <v>-2.0572163291546097</v>
      </c>
      <c r="L94" s="254">
        <v>-28.045151844330039</v>
      </c>
      <c r="M94" s="254">
        <v>-23.72393421283201</v>
      </c>
      <c r="N94" s="255">
        <v>46</v>
      </c>
      <c r="O94" s="255">
        <v>28.8</v>
      </c>
      <c r="P94" s="256">
        <v>75.139939999999996</v>
      </c>
      <c r="Q94" s="257">
        <v>6916.69</v>
      </c>
      <c r="R94" s="257">
        <v>936.62800000000004</v>
      </c>
      <c r="S94" s="305">
        <v>1314</v>
      </c>
      <c r="T94" s="305">
        <v>2030.4</v>
      </c>
      <c r="U94" s="257">
        <v>235.51900000000001</v>
      </c>
      <c r="V94" s="305">
        <v>360.40000000000003</v>
      </c>
      <c r="W94" s="305">
        <v>650.6</v>
      </c>
      <c r="X94" s="304">
        <v>25.145415255576388</v>
      </c>
      <c r="Y94" s="304">
        <v>27.427701674277021</v>
      </c>
      <c r="Z94" s="304">
        <v>32.042947202521674</v>
      </c>
      <c r="AA94" s="257">
        <v>405.21199999999999</v>
      </c>
      <c r="AB94" s="305">
        <v>483.8</v>
      </c>
      <c r="AC94" s="305">
        <v>741.4</v>
      </c>
      <c r="AD94" s="257">
        <v>-1060.7530000000002</v>
      </c>
      <c r="AE94" s="258">
        <v>5855.9369999999999</v>
      </c>
      <c r="AF94" s="306">
        <v>0.42395509999999997</v>
      </c>
      <c r="AG94" s="259">
        <v>1.3913854364884028</v>
      </c>
      <c r="AH94" s="260" t="s">
        <v>84</v>
      </c>
      <c r="AI94" s="260">
        <v>14.291744840525327</v>
      </c>
      <c r="AJ94" s="260">
        <v>9.3294549908144511</v>
      </c>
      <c r="AK94" s="260">
        <v>24.863968512094566</v>
      </c>
      <c r="AL94" s="260">
        <v>16.248437846836847</v>
      </c>
      <c r="AM94" s="260">
        <v>9.0008253919458951</v>
      </c>
      <c r="AN94" s="261">
        <v>10.34620979834704</v>
      </c>
      <c r="AO94" s="259">
        <v>11.623000000000001</v>
      </c>
      <c r="AP94" s="259">
        <v>16.57</v>
      </c>
      <c r="AQ94" s="121"/>
    </row>
    <row r="95" spans="1:43" s="119" customFormat="1" ht="9" customHeight="1" x14ac:dyDescent="0.25">
      <c r="A95" s="2"/>
      <c r="B95" s="248" t="s">
        <v>207</v>
      </c>
      <c r="C95" s="249" t="s">
        <v>208</v>
      </c>
      <c r="D95" s="250" t="s">
        <v>209</v>
      </c>
      <c r="E95" s="366">
        <v>4.4000000000000004</v>
      </c>
      <c r="F95" s="367">
        <v>7.4699997901916504</v>
      </c>
      <c r="G95" s="251">
        <v>69.77272250435567</v>
      </c>
      <c r="H95" s="304" t="s">
        <v>417</v>
      </c>
      <c r="I95" s="252" t="s">
        <v>418</v>
      </c>
      <c r="J95" s="253">
        <v>0.45662100456622667</v>
      </c>
      <c r="K95" s="253">
        <v>-1.1235955056179692</v>
      </c>
      <c r="L95" s="254">
        <v>1.1494252873563315</v>
      </c>
      <c r="M95" s="254">
        <v>-22.453295734931267</v>
      </c>
      <c r="N95" s="255">
        <v>6.13</v>
      </c>
      <c r="O95" s="255">
        <v>3.7</v>
      </c>
      <c r="P95" s="256">
        <v>18.600770000000001</v>
      </c>
      <c r="Q95" s="257">
        <v>1322.9748444000002</v>
      </c>
      <c r="R95" s="257">
        <v>884.04499999999996</v>
      </c>
      <c r="S95" s="305">
        <v>876</v>
      </c>
      <c r="T95" s="305">
        <v>1079</v>
      </c>
      <c r="U95" s="257">
        <v>14.221</v>
      </c>
      <c r="V95" s="305">
        <v>93</v>
      </c>
      <c r="W95" s="305">
        <v>146</v>
      </c>
      <c r="X95" s="304">
        <v>1.6086285200414008</v>
      </c>
      <c r="Y95" s="304">
        <v>10.616438356164384</v>
      </c>
      <c r="Z95" s="304">
        <v>13.531047265987025</v>
      </c>
      <c r="AA95" s="257">
        <v>-76.521000000000001</v>
      </c>
      <c r="AB95" s="305">
        <v>83</v>
      </c>
      <c r="AC95" s="305">
        <v>181</v>
      </c>
      <c r="AD95" s="257">
        <v>318.80399999999997</v>
      </c>
      <c r="AE95" s="258">
        <v>1641.7788444000003</v>
      </c>
      <c r="AF95" s="306">
        <v>0</v>
      </c>
      <c r="AG95" s="259" t="s">
        <v>84</v>
      </c>
      <c r="AH95" s="260">
        <v>15.714285714285714</v>
      </c>
      <c r="AI95" s="260">
        <v>15.714285714285714</v>
      </c>
      <c r="AJ95" s="260">
        <v>7.3333333333333339</v>
      </c>
      <c r="AK95" s="260">
        <v>115.44749626608538</v>
      </c>
      <c r="AL95" s="260">
        <v>17.653535961290324</v>
      </c>
      <c r="AM95" s="260">
        <v>11.245060578082194</v>
      </c>
      <c r="AN95" s="261">
        <v>-6.2311361175689157</v>
      </c>
      <c r="AO95" s="259" t="s">
        <v>84</v>
      </c>
      <c r="AP95" s="259" t="s">
        <v>84</v>
      </c>
      <c r="AQ95" s="121"/>
    </row>
    <row r="96" spans="1:43" s="119" customFormat="1" ht="9" customHeight="1" x14ac:dyDescent="0.25">
      <c r="A96" s="2"/>
      <c r="B96" s="248" t="s">
        <v>467</v>
      </c>
      <c r="C96" s="249" t="s">
        <v>468</v>
      </c>
      <c r="D96" s="250" t="s">
        <v>469</v>
      </c>
      <c r="E96" s="366">
        <v>8.33</v>
      </c>
      <c r="F96" s="367">
        <v>12.625</v>
      </c>
      <c r="G96" s="251">
        <v>51.56062424969987</v>
      </c>
      <c r="H96" s="304" t="s">
        <v>417</v>
      </c>
      <c r="I96" s="252" t="s">
        <v>418</v>
      </c>
      <c r="J96" s="253">
        <v>-0.95124851367419661</v>
      </c>
      <c r="K96" s="253">
        <v>-1.1862396204033177</v>
      </c>
      <c r="L96" s="254">
        <v>-31.50234355727325</v>
      </c>
      <c r="M96" s="254">
        <v>-46.810548496264602</v>
      </c>
      <c r="N96" s="255">
        <v>17.100000000000001</v>
      </c>
      <c r="O96" s="255">
        <v>7.5</v>
      </c>
      <c r="P96" s="256">
        <v>15.369339999999999</v>
      </c>
      <c r="Q96" s="257">
        <v>1114.9794297599999</v>
      </c>
      <c r="R96" s="257">
        <v>973.82100000000003</v>
      </c>
      <c r="S96" s="305">
        <v>1279</v>
      </c>
      <c r="T96" s="305">
        <v>1566.5</v>
      </c>
      <c r="U96" s="257">
        <v>25.238</v>
      </c>
      <c r="V96" s="305">
        <v>157</v>
      </c>
      <c r="W96" s="305">
        <v>262.5</v>
      </c>
      <c r="X96" s="304">
        <v>2.5916467194689785</v>
      </c>
      <c r="Y96" s="304">
        <v>12.275215011727912</v>
      </c>
      <c r="Z96" s="304">
        <v>16.757101819342481</v>
      </c>
      <c r="AA96" s="257">
        <v>26.518000000000001</v>
      </c>
      <c r="AB96" s="305">
        <v>95</v>
      </c>
      <c r="AC96" s="305">
        <v>166.5</v>
      </c>
      <c r="AD96" s="257">
        <v>979.6640000000001</v>
      </c>
      <c r="AE96" s="258">
        <v>2094.6434297599999</v>
      </c>
      <c r="AF96" s="306">
        <v>4.7463199999999997E-2</v>
      </c>
      <c r="AG96" s="259">
        <v>0.56978628164579881</v>
      </c>
      <c r="AH96" s="260" t="s">
        <v>84</v>
      </c>
      <c r="AI96" s="260">
        <v>11.732394366197184</v>
      </c>
      <c r="AJ96" s="260">
        <v>6.6374501992031867</v>
      </c>
      <c r="AK96" s="260">
        <v>82.995618898486413</v>
      </c>
      <c r="AL96" s="260">
        <v>13.341677896560508</v>
      </c>
      <c r="AM96" s="260">
        <v>7.9795940181333327</v>
      </c>
      <c r="AN96" s="261">
        <v>2.1087629384781854</v>
      </c>
      <c r="AO96" s="259">
        <v>7.3500000000000005</v>
      </c>
      <c r="AP96" s="259">
        <v>11.9</v>
      </c>
      <c r="AQ96" s="121"/>
    </row>
    <row r="97" spans="1:43" s="119" customFormat="1" ht="9" customHeight="1" x14ac:dyDescent="0.25">
      <c r="A97" s="2"/>
      <c r="B97" s="248" t="s">
        <v>210</v>
      </c>
      <c r="C97" s="249" t="s">
        <v>211</v>
      </c>
      <c r="D97" s="250" t="s">
        <v>212</v>
      </c>
      <c r="E97" s="366">
        <v>7.5</v>
      </c>
      <c r="F97" s="367">
        <v>9.8999996185302734</v>
      </c>
      <c r="G97" s="251">
        <v>31.999994913736973</v>
      </c>
      <c r="H97" s="304" t="s">
        <v>491</v>
      </c>
      <c r="I97" s="252">
        <v>44349</v>
      </c>
      <c r="J97" s="253">
        <v>3.1636863823933936</v>
      </c>
      <c r="K97" s="253">
        <v>3.1636863823933936</v>
      </c>
      <c r="L97" s="254">
        <v>-0.91161315893777406</v>
      </c>
      <c r="M97" s="254">
        <v>-16.611074049366238</v>
      </c>
      <c r="N97" s="255">
        <v>10.62</v>
      </c>
      <c r="O97" s="255">
        <v>6.14</v>
      </c>
      <c r="P97" s="256">
        <v>31.259630000000001</v>
      </c>
      <c r="Q97" s="257">
        <v>5167.6826474999998</v>
      </c>
      <c r="R97" s="257">
        <v>1170.55</v>
      </c>
      <c r="S97" s="305">
        <v>790</v>
      </c>
      <c r="T97" s="305">
        <v>809</v>
      </c>
      <c r="U97" s="257">
        <v>645.05600000000004</v>
      </c>
      <c r="V97" s="305">
        <v>642.5</v>
      </c>
      <c r="W97" s="305">
        <v>753</v>
      </c>
      <c r="X97" s="304">
        <v>55.107086412370251</v>
      </c>
      <c r="Y97" s="304">
        <v>81.329113924050631</v>
      </c>
      <c r="Z97" s="304">
        <v>93.077873918417794</v>
      </c>
      <c r="AA97" s="257">
        <v>643.70899999999995</v>
      </c>
      <c r="AB97" s="305">
        <v>448.5</v>
      </c>
      <c r="AC97" s="305">
        <v>484.5</v>
      </c>
      <c r="AD97" s="257">
        <v>1087.0260000000001</v>
      </c>
      <c r="AE97" s="258">
        <v>6254.7086474999996</v>
      </c>
      <c r="AF97" s="306">
        <v>0.35627799999999998</v>
      </c>
      <c r="AG97" s="259">
        <v>4.7503737608591718</v>
      </c>
      <c r="AH97" s="260">
        <v>19.23076923076923</v>
      </c>
      <c r="AI97" s="260">
        <v>19.23076923076923</v>
      </c>
      <c r="AJ97" s="260">
        <v>11.71875</v>
      </c>
      <c r="AK97" s="260">
        <v>9.6963808529802051</v>
      </c>
      <c r="AL97" s="260">
        <v>9.7349550933852136</v>
      </c>
      <c r="AM97" s="260">
        <v>8.3063859860557763</v>
      </c>
      <c r="AN97" s="261">
        <v>19.03654906895018</v>
      </c>
      <c r="AO97" s="259">
        <v>11.3</v>
      </c>
      <c r="AP97" s="259">
        <v>11.6</v>
      </c>
      <c r="AQ97" s="121">
        <v>1</v>
      </c>
    </row>
    <row r="98" spans="1:43" s="119" customFormat="1" ht="9" customHeight="1" x14ac:dyDescent="0.25">
      <c r="A98" s="2"/>
      <c r="B98" s="248" t="s">
        <v>213</v>
      </c>
      <c r="C98" s="249" t="s">
        <v>214</v>
      </c>
      <c r="D98" s="250" t="s">
        <v>215</v>
      </c>
      <c r="E98" s="366">
        <v>16.350000000000001</v>
      </c>
      <c r="F98" s="367">
        <v>22.299999237060547</v>
      </c>
      <c r="G98" s="251">
        <v>36.391432642572141</v>
      </c>
      <c r="H98" s="304" t="s">
        <v>491</v>
      </c>
      <c r="I98" s="252">
        <v>44330</v>
      </c>
      <c r="J98" s="253">
        <v>-6.1124694376513133E-2</v>
      </c>
      <c r="K98" s="253">
        <v>0.12247397428049034</v>
      </c>
      <c r="L98" s="254">
        <v>-11.458897433120329</v>
      </c>
      <c r="M98" s="254">
        <v>-18.551359968117964</v>
      </c>
      <c r="N98" s="255">
        <v>21.486000000000001</v>
      </c>
      <c r="O98" s="255">
        <v>15.301</v>
      </c>
      <c r="P98" s="256">
        <v>48.557119999999998</v>
      </c>
      <c r="Q98" s="257">
        <v>7895.0067895500006</v>
      </c>
      <c r="R98" s="257">
        <v>6646.3590000000004</v>
      </c>
      <c r="S98" s="305">
        <v>6213</v>
      </c>
      <c r="T98" s="305">
        <v>6380</v>
      </c>
      <c r="U98" s="257">
        <v>870.20699999999999</v>
      </c>
      <c r="V98" s="305">
        <v>1186.2860000000001</v>
      </c>
      <c r="W98" s="305">
        <v>1290.2860000000001</v>
      </c>
      <c r="X98" s="304">
        <v>13.092988206023778</v>
      </c>
      <c r="Y98" s="304">
        <v>19.093610172219542</v>
      </c>
      <c r="Z98" s="304">
        <v>20.223918495297806</v>
      </c>
      <c r="AA98" s="257">
        <v>550.14</v>
      </c>
      <c r="AB98" s="305">
        <v>850.42899999999997</v>
      </c>
      <c r="AC98" s="305">
        <v>898</v>
      </c>
      <c r="AD98" s="257">
        <v>1956.8979999999997</v>
      </c>
      <c r="AE98" s="258">
        <v>9851.9047895500007</v>
      </c>
      <c r="AF98" s="306">
        <v>0.47767860000000001</v>
      </c>
      <c r="AG98" s="259">
        <v>2.9215814505877478</v>
      </c>
      <c r="AH98" s="260" t="s">
        <v>84</v>
      </c>
      <c r="AI98" s="260">
        <v>9.4345066358915179</v>
      </c>
      <c r="AJ98" s="260">
        <v>8.7761674718196474</v>
      </c>
      <c r="AK98" s="260">
        <v>11.321334796835696</v>
      </c>
      <c r="AL98" s="260">
        <v>8.3048310353068313</v>
      </c>
      <c r="AM98" s="260">
        <v>7.6354426767011345</v>
      </c>
      <c r="AN98" s="261">
        <v>10.463808174132492</v>
      </c>
      <c r="AO98" s="259">
        <v>14.89</v>
      </c>
      <c r="AP98" s="259">
        <v>14.103</v>
      </c>
      <c r="AQ98" s="121">
        <v>1</v>
      </c>
    </row>
    <row r="99" spans="1:43" s="119" customFormat="1" ht="9" customHeight="1" x14ac:dyDescent="0.25">
      <c r="A99" s="2"/>
      <c r="B99" s="248" t="s">
        <v>216</v>
      </c>
      <c r="C99" s="249" t="s">
        <v>217</v>
      </c>
      <c r="D99" s="250" t="s">
        <v>218</v>
      </c>
      <c r="E99" s="366">
        <v>5.37</v>
      </c>
      <c r="F99" s="367" t="s">
        <v>488</v>
      </c>
      <c r="G99" s="251" t="s">
        <v>93</v>
      </c>
      <c r="H99" s="304" t="s">
        <v>417</v>
      </c>
      <c r="I99" s="252" t="s">
        <v>418</v>
      </c>
      <c r="J99" s="253">
        <v>-1.4678899082568808</v>
      </c>
      <c r="K99" s="253">
        <v>-22.173913043478265</v>
      </c>
      <c r="L99" s="254">
        <v>36.329017517136329</v>
      </c>
      <c r="M99" s="254">
        <v>0.54296948137053658</v>
      </c>
      <c r="N99" s="255">
        <v>8.7520000000000007</v>
      </c>
      <c r="O99" s="255">
        <v>3.3919999999999999</v>
      </c>
      <c r="P99" s="256">
        <v>2.0371610000000002</v>
      </c>
      <c r="Q99" s="257">
        <v>301.43666409000002</v>
      </c>
      <c r="R99" s="257">
        <v>208.19399999999999</v>
      </c>
      <c r="S99" s="305" t="s">
        <v>84</v>
      </c>
      <c r="T99" s="305" t="s">
        <v>84</v>
      </c>
      <c r="U99" s="257">
        <v>-273.88499999999999</v>
      </c>
      <c r="V99" s="305" t="s">
        <v>84</v>
      </c>
      <c r="W99" s="305" t="s">
        <v>84</v>
      </c>
      <c r="X99" s="304">
        <v>0</v>
      </c>
      <c r="Y99" s="304">
        <v>0</v>
      </c>
      <c r="Z99" s="304">
        <v>0</v>
      </c>
      <c r="AA99" s="257">
        <v>-454.61500000000001</v>
      </c>
      <c r="AB99" s="305" t="s">
        <v>84</v>
      </c>
      <c r="AC99" s="305" t="s">
        <v>84</v>
      </c>
      <c r="AD99" s="257">
        <v>1143.039</v>
      </c>
      <c r="AE99" s="258">
        <v>1444.47566409</v>
      </c>
      <c r="AF99" s="306">
        <v>0</v>
      </c>
      <c r="AG99" s="259" t="s">
        <v>84</v>
      </c>
      <c r="AH99" s="260" t="s">
        <v>84</v>
      </c>
      <c r="AI99" s="260" t="s">
        <v>84</v>
      </c>
      <c r="AJ99" s="260" t="s">
        <v>84</v>
      </c>
      <c r="AK99" s="260">
        <v>-5.2740225426365086</v>
      </c>
      <c r="AL99" s="260">
        <v>0</v>
      </c>
      <c r="AM99" s="260">
        <v>0</v>
      </c>
      <c r="AN99" s="261" t="s">
        <v>84</v>
      </c>
      <c r="AO99" s="259" t="s">
        <v>84</v>
      </c>
      <c r="AP99" s="259" t="s">
        <v>84</v>
      </c>
      <c r="AQ99" s="121">
        <v>1</v>
      </c>
    </row>
    <row r="100" spans="1:43" s="119" customFormat="1" ht="9" customHeight="1" x14ac:dyDescent="0.25">
      <c r="A100" s="2"/>
      <c r="B100" s="248" t="s">
        <v>219</v>
      </c>
      <c r="C100" s="249" t="s">
        <v>220</v>
      </c>
      <c r="D100" s="250" t="s">
        <v>221</v>
      </c>
      <c r="E100" s="366">
        <v>12.23</v>
      </c>
      <c r="F100" s="367" t="s">
        <v>488</v>
      </c>
      <c r="G100" s="251" t="s">
        <v>93</v>
      </c>
      <c r="H100" s="304" t="s">
        <v>417</v>
      </c>
      <c r="I100" s="252" t="s">
        <v>418</v>
      </c>
      <c r="J100" s="253">
        <v>-3.3965244865718724</v>
      </c>
      <c r="K100" s="253">
        <v>11.181818181818182</v>
      </c>
      <c r="L100" s="254">
        <v>84.464555052790359</v>
      </c>
      <c r="M100" s="254">
        <v>95.367412140575098</v>
      </c>
      <c r="N100" s="255">
        <v>14.95</v>
      </c>
      <c r="O100" s="255">
        <v>4.8</v>
      </c>
      <c r="P100" s="256">
        <v>2.3748480000000001</v>
      </c>
      <c r="Q100" s="257">
        <v>209.78531151000001</v>
      </c>
      <c r="R100" s="257">
        <v>76.159000000000006</v>
      </c>
      <c r="S100" s="305" t="s">
        <v>84</v>
      </c>
      <c r="T100" s="305" t="s">
        <v>84</v>
      </c>
      <c r="U100" s="257">
        <v>-359.90799999999996</v>
      </c>
      <c r="V100" s="305" t="s">
        <v>84</v>
      </c>
      <c r="W100" s="305" t="s">
        <v>84</v>
      </c>
      <c r="X100" s="304">
        <v>0</v>
      </c>
      <c r="Y100" s="304">
        <v>0</v>
      </c>
      <c r="Z100" s="304">
        <v>0</v>
      </c>
      <c r="AA100" s="257">
        <v>14.944000000000001</v>
      </c>
      <c r="AB100" s="305" t="s">
        <v>84</v>
      </c>
      <c r="AC100" s="305" t="s">
        <v>84</v>
      </c>
      <c r="AD100" s="257">
        <v>830.80799999999999</v>
      </c>
      <c r="AE100" s="258">
        <v>1040.5933115099999</v>
      </c>
      <c r="AF100" s="306">
        <v>0</v>
      </c>
      <c r="AG100" s="259" t="s">
        <v>84</v>
      </c>
      <c r="AH100" s="260" t="s">
        <v>84</v>
      </c>
      <c r="AI100" s="260" t="s">
        <v>84</v>
      </c>
      <c r="AJ100" s="260" t="s">
        <v>84</v>
      </c>
      <c r="AK100" s="260">
        <v>-2.8912758580248288</v>
      </c>
      <c r="AL100" s="260">
        <v>0</v>
      </c>
      <c r="AM100" s="260">
        <v>0</v>
      </c>
      <c r="AN100" s="261" t="s">
        <v>84</v>
      </c>
      <c r="AO100" s="259" t="s">
        <v>84</v>
      </c>
      <c r="AP100" s="259" t="s">
        <v>84</v>
      </c>
      <c r="AQ100" s="121">
        <v>0</v>
      </c>
    </row>
    <row r="101" spans="1:43" s="119" customFormat="1" ht="9" customHeight="1" x14ac:dyDescent="0.25">
      <c r="A101" s="2"/>
      <c r="B101" s="248" t="s">
        <v>222</v>
      </c>
      <c r="C101" s="249" t="s">
        <v>223</v>
      </c>
      <c r="D101" s="250" t="s">
        <v>224</v>
      </c>
      <c r="E101" s="366">
        <v>8.2200000000000006</v>
      </c>
      <c r="F101" s="367">
        <v>10.5</v>
      </c>
      <c r="G101" s="251">
        <v>27.737226277372251</v>
      </c>
      <c r="H101" s="304" t="s">
        <v>417</v>
      </c>
      <c r="I101" s="252" t="s">
        <v>418</v>
      </c>
      <c r="J101" s="253">
        <v>-0.24271844660194164</v>
      </c>
      <c r="K101" s="253">
        <v>-2.3752969121140111</v>
      </c>
      <c r="L101" s="254">
        <v>-17.717717717717719</v>
      </c>
      <c r="M101" s="254">
        <v>-34.865293185419958</v>
      </c>
      <c r="N101" s="255">
        <v>14.1</v>
      </c>
      <c r="O101" s="255">
        <v>6.69</v>
      </c>
      <c r="P101" s="256">
        <v>8.733333</v>
      </c>
      <c r="Q101" s="257">
        <v>605.15007060000005</v>
      </c>
      <c r="R101" s="257">
        <v>180.64699999999999</v>
      </c>
      <c r="S101" s="305">
        <v>326</v>
      </c>
      <c r="T101" s="305">
        <v>565.25</v>
      </c>
      <c r="U101" s="257">
        <v>-180.70000000000002</v>
      </c>
      <c r="V101" s="305">
        <v>-6.8500000000000005</v>
      </c>
      <c r="W101" s="305">
        <v>89.75</v>
      </c>
      <c r="X101" s="304">
        <v>0</v>
      </c>
      <c r="Y101" s="304">
        <v>0</v>
      </c>
      <c r="Z101" s="304">
        <v>15.877930119416186</v>
      </c>
      <c r="AA101" s="257">
        <v>-164.852</v>
      </c>
      <c r="AB101" s="305">
        <v>-32.575000000000003</v>
      </c>
      <c r="AC101" s="305">
        <v>59.5</v>
      </c>
      <c r="AD101" s="257">
        <v>219.08099999999996</v>
      </c>
      <c r="AE101" s="258">
        <v>824.23107060000007</v>
      </c>
      <c r="AF101" s="306">
        <v>0</v>
      </c>
      <c r="AG101" s="259" t="s">
        <v>84</v>
      </c>
      <c r="AH101" s="260" t="s">
        <v>84</v>
      </c>
      <c r="AI101" s="260" t="s">
        <v>84</v>
      </c>
      <c r="AJ101" s="260">
        <v>10.148148148148149</v>
      </c>
      <c r="AK101" s="260">
        <v>-4.561323024903154</v>
      </c>
      <c r="AL101" s="260">
        <v>-120.32570373722628</v>
      </c>
      <c r="AM101" s="260">
        <v>9.1836330986072436</v>
      </c>
      <c r="AN101" s="261">
        <v>-19.210407610596647</v>
      </c>
      <c r="AO101" s="259">
        <v>-7.2</v>
      </c>
      <c r="AP101" s="259">
        <v>5</v>
      </c>
      <c r="AQ101" s="121">
        <v>1</v>
      </c>
    </row>
    <row r="102" spans="1:43" s="119" customFormat="1" ht="9" customHeight="1" x14ac:dyDescent="0.25">
      <c r="A102" s="2"/>
      <c r="B102" s="248" t="s">
        <v>378</v>
      </c>
      <c r="C102" s="249" t="s">
        <v>379</v>
      </c>
      <c r="D102" s="250" t="s">
        <v>380</v>
      </c>
      <c r="E102" s="366">
        <v>24.78</v>
      </c>
      <c r="F102" s="367">
        <v>36</v>
      </c>
      <c r="G102" s="251">
        <v>45.278450363196107</v>
      </c>
      <c r="H102" s="304" t="s">
        <v>491</v>
      </c>
      <c r="I102" s="252">
        <v>44322</v>
      </c>
      <c r="J102" s="253">
        <v>0.16168148746968924</v>
      </c>
      <c r="K102" s="253">
        <v>-1.0778443113772407</v>
      </c>
      <c r="L102" s="254">
        <v>-17.353166794516895</v>
      </c>
      <c r="M102" s="254">
        <v>-26.236828005000888</v>
      </c>
      <c r="N102" s="255">
        <v>35.58</v>
      </c>
      <c r="O102" s="255">
        <v>23.6</v>
      </c>
      <c r="P102" s="256">
        <v>20.87434</v>
      </c>
      <c r="Q102" s="257">
        <v>2585.6504158799999</v>
      </c>
      <c r="R102" s="257">
        <v>2282.3690000000001</v>
      </c>
      <c r="S102" s="305">
        <v>2389</v>
      </c>
      <c r="T102" s="305">
        <v>2585</v>
      </c>
      <c r="U102" s="257">
        <v>295.18700000000001</v>
      </c>
      <c r="V102" s="305">
        <v>342</v>
      </c>
      <c r="W102" s="305">
        <v>426.5</v>
      </c>
      <c r="X102" s="304">
        <v>12.933360030739991</v>
      </c>
      <c r="Y102" s="304">
        <v>14.315613227291754</v>
      </c>
      <c r="Z102" s="304">
        <v>16.499032882011605</v>
      </c>
      <c r="AA102" s="257">
        <v>200.31700000000001</v>
      </c>
      <c r="AB102" s="305">
        <v>225.714</v>
      </c>
      <c r="AC102" s="305">
        <v>301.33300000000003</v>
      </c>
      <c r="AD102" s="257">
        <v>-148.33699999999976</v>
      </c>
      <c r="AE102" s="258">
        <v>2437.3134158800003</v>
      </c>
      <c r="AF102" s="306">
        <v>0.48723100000000003</v>
      </c>
      <c r="AG102" s="259">
        <v>1.9662267407455012</v>
      </c>
      <c r="AH102" s="260" t="s">
        <v>84</v>
      </c>
      <c r="AI102" s="260">
        <v>11.393103448275861</v>
      </c>
      <c r="AJ102" s="260">
        <v>8.422841604350781</v>
      </c>
      <c r="AK102" s="260">
        <v>8.2568453755754838</v>
      </c>
      <c r="AL102" s="260">
        <v>7.1266474148538022</v>
      </c>
      <c r="AM102" s="260">
        <v>5.7146856175381018</v>
      </c>
      <c r="AN102" s="261">
        <v>13.967885096379245</v>
      </c>
      <c r="AO102" s="259">
        <v>14.203000000000001</v>
      </c>
      <c r="AP102" s="259">
        <v>17.643000000000001</v>
      </c>
      <c r="AQ102" s="121">
        <v>1</v>
      </c>
    </row>
    <row r="103" spans="1:43" s="119" customFormat="1" ht="9" customHeight="1" x14ac:dyDescent="0.25">
      <c r="A103" s="2"/>
      <c r="B103" s="248"/>
      <c r="C103" s="249"/>
      <c r="D103" s="250"/>
      <c r="E103" s="366"/>
      <c r="F103" s="367"/>
      <c r="G103" s="251"/>
      <c r="H103" s="304"/>
      <c r="I103" s="252"/>
      <c r="J103" s="253"/>
      <c r="K103" s="253"/>
      <c r="L103" s="254"/>
      <c r="M103" s="254"/>
      <c r="N103" s="255"/>
      <c r="O103" s="255"/>
      <c r="P103" s="256"/>
      <c r="Q103" s="257"/>
      <c r="R103" s="257"/>
      <c r="S103" s="305"/>
      <c r="T103" s="305"/>
      <c r="U103" s="257"/>
      <c r="V103" s="305"/>
      <c r="W103" s="305"/>
      <c r="X103" s="304"/>
      <c r="Y103" s="304"/>
      <c r="Z103" s="304"/>
      <c r="AA103" s="257"/>
      <c r="AB103" s="305"/>
      <c r="AC103" s="305"/>
      <c r="AD103" s="257"/>
      <c r="AE103" s="258"/>
      <c r="AF103" s="306"/>
      <c r="AG103" s="259"/>
      <c r="AH103" s="260"/>
      <c r="AI103" s="260"/>
      <c r="AJ103" s="260"/>
      <c r="AK103" s="260"/>
      <c r="AL103" s="260"/>
      <c r="AM103" s="260"/>
      <c r="AN103" s="261"/>
      <c r="AO103" s="259"/>
      <c r="AP103" s="259"/>
      <c r="AQ103" s="121">
        <v>0</v>
      </c>
    </row>
    <row r="104" spans="1:43" s="119" customFormat="1" ht="9" customHeight="1" x14ac:dyDescent="0.25">
      <c r="A104" s="2"/>
      <c r="B104" s="368" t="s">
        <v>225</v>
      </c>
      <c r="C104" s="369"/>
      <c r="D104" s="369"/>
      <c r="E104" s="370"/>
      <c r="F104" s="371"/>
      <c r="G104" s="263"/>
      <c r="H104" s="264"/>
      <c r="I104" s="265"/>
      <c r="J104" s="266"/>
      <c r="K104" s="266"/>
      <c r="L104" s="267"/>
      <c r="M104" s="268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340"/>
      <c r="AH104" s="269">
        <v>23.895584893246689</v>
      </c>
      <c r="AI104" s="269">
        <v>29.875939441298488</v>
      </c>
      <c r="AJ104" s="269">
        <v>22.457591305034015</v>
      </c>
      <c r="AK104" s="269">
        <v>-2.0685229171977251</v>
      </c>
      <c r="AL104" s="269">
        <v>19.304877713069622</v>
      </c>
      <c r="AM104" s="269">
        <v>12.356219490293473</v>
      </c>
      <c r="AN104" s="270">
        <v>5.7716380409818013</v>
      </c>
      <c r="AO104" s="270">
        <v>4.9879999999999995</v>
      </c>
      <c r="AP104" s="270">
        <v>6.1445000000000007</v>
      </c>
      <c r="AQ104" s="121">
        <v>0</v>
      </c>
    </row>
    <row r="105" spans="1:43" s="119" customFormat="1" ht="9" customHeight="1" x14ac:dyDescent="0.25">
      <c r="A105" s="2"/>
      <c r="B105" s="248" t="s">
        <v>226</v>
      </c>
      <c r="C105" s="249" t="s">
        <v>227</v>
      </c>
      <c r="D105" s="250" t="s">
        <v>228</v>
      </c>
      <c r="E105" s="366">
        <v>10.54</v>
      </c>
      <c r="F105" s="367">
        <v>13.800000190734863</v>
      </c>
      <c r="G105" s="251">
        <v>30.929793080975941</v>
      </c>
      <c r="H105" s="304" t="s">
        <v>491</v>
      </c>
      <c r="I105" s="252">
        <v>44349</v>
      </c>
      <c r="J105" s="253">
        <v>2.6290165530671761</v>
      </c>
      <c r="K105" s="253">
        <v>3.944773175542382</v>
      </c>
      <c r="L105" s="254">
        <v>6.4646464646464619</v>
      </c>
      <c r="M105" s="254">
        <v>-2.4976873265495025</v>
      </c>
      <c r="N105" s="255">
        <v>12.03</v>
      </c>
      <c r="O105" s="255">
        <v>7.78</v>
      </c>
      <c r="P105" s="256">
        <v>172.56960000000001</v>
      </c>
      <c r="Q105" s="257">
        <v>9202.9096498199997</v>
      </c>
      <c r="R105" s="257">
        <v>915.09699999999998</v>
      </c>
      <c r="S105" s="305">
        <v>1318</v>
      </c>
      <c r="T105" s="305">
        <v>1348</v>
      </c>
      <c r="U105" s="257">
        <v>-181.91200000000001</v>
      </c>
      <c r="V105" s="305">
        <v>733</v>
      </c>
      <c r="W105" s="305">
        <v>938</v>
      </c>
      <c r="X105" s="304">
        <v>0</v>
      </c>
      <c r="Y105" s="304">
        <v>55.61456752655539</v>
      </c>
      <c r="Z105" s="304">
        <v>69.58456973293768</v>
      </c>
      <c r="AA105" s="257">
        <v>-293.87900000000002</v>
      </c>
      <c r="AB105" s="305">
        <v>397</v>
      </c>
      <c r="AC105" s="305">
        <v>556.70000000000005</v>
      </c>
      <c r="AD105" s="257">
        <v>3859.2400000000002</v>
      </c>
      <c r="AE105" s="258">
        <v>13062.149649819999</v>
      </c>
      <c r="AF105" s="306">
        <v>0</v>
      </c>
      <c r="AG105" s="259" t="s">
        <v>84</v>
      </c>
      <c r="AH105" s="260" t="s">
        <v>84</v>
      </c>
      <c r="AI105" s="260">
        <v>20.505836575875485</v>
      </c>
      <c r="AJ105" s="260">
        <v>15.545722713864304</v>
      </c>
      <c r="AK105" s="260">
        <v>-71.804771811755131</v>
      </c>
      <c r="AL105" s="260">
        <v>17.820122305347883</v>
      </c>
      <c r="AM105" s="260">
        <v>13.925532675714285</v>
      </c>
      <c r="AN105" s="261">
        <v>-2.6978113995597224</v>
      </c>
      <c r="AO105" s="259">
        <v>3.0910000000000002</v>
      </c>
      <c r="AP105" s="259">
        <v>4.8159999999999998</v>
      </c>
      <c r="AQ105" s="121">
        <v>1</v>
      </c>
    </row>
    <row r="106" spans="1:43" s="119" customFormat="1" ht="9" customHeight="1" x14ac:dyDescent="0.25">
      <c r="A106" s="2"/>
      <c r="B106" s="248" t="s">
        <v>229</v>
      </c>
      <c r="C106" s="249" t="s">
        <v>230</v>
      </c>
      <c r="D106" s="250" t="s">
        <v>231</v>
      </c>
      <c r="E106" s="366">
        <v>9.24</v>
      </c>
      <c r="F106" s="367">
        <v>11.528571128845215</v>
      </c>
      <c r="G106" s="251">
        <v>24.768085810013151</v>
      </c>
      <c r="H106" s="304" t="s">
        <v>417</v>
      </c>
      <c r="I106" s="252" t="s">
        <v>418</v>
      </c>
      <c r="J106" s="253">
        <v>0.32573289902280145</v>
      </c>
      <c r="K106" s="253">
        <v>0.76335877862596657</v>
      </c>
      <c r="L106" s="254">
        <v>-4.5848822800495519</v>
      </c>
      <c r="M106" s="254">
        <v>-1.9108280254777066</v>
      </c>
      <c r="N106" s="255">
        <v>11.15</v>
      </c>
      <c r="O106" s="255">
        <v>7.6</v>
      </c>
      <c r="P106" s="256">
        <v>21.012139999999999</v>
      </c>
      <c r="Q106" s="257">
        <v>4541.5550149199998</v>
      </c>
      <c r="R106" s="257">
        <v>314.61599999999999</v>
      </c>
      <c r="S106" s="305">
        <v>451.83300000000003</v>
      </c>
      <c r="T106" s="305">
        <v>568.4</v>
      </c>
      <c r="U106" s="257">
        <v>367.11099999999999</v>
      </c>
      <c r="V106" s="305">
        <v>281.60000000000002</v>
      </c>
      <c r="W106" s="305">
        <v>416</v>
      </c>
      <c r="X106" s="304">
        <v>116.68541968622065</v>
      </c>
      <c r="Y106" s="304">
        <v>62.323911710742685</v>
      </c>
      <c r="Z106" s="304">
        <v>73.187895847994383</v>
      </c>
      <c r="AA106" s="257">
        <v>206.26900000000001</v>
      </c>
      <c r="AB106" s="305">
        <v>140.20000000000002</v>
      </c>
      <c r="AC106" s="305">
        <v>230.4</v>
      </c>
      <c r="AD106" s="257">
        <v>1176.8210000000001</v>
      </c>
      <c r="AE106" s="258">
        <v>5718.3760149199998</v>
      </c>
      <c r="AF106" s="306">
        <v>0.19688369999999999</v>
      </c>
      <c r="AG106" s="259">
        <v>2.130775579384395</v>
      </c>
      <c r="AH106" s="260" t="s">
        <v>84</v>
      </c>
      <c r="AI106" s="260">
        <v>36.96</v>
      </c>
      <c r="AJ106" s="260">
        <v>23.21608040201005</v>
      </c>
      <c r="AK106" s="260">
        <v>15.576694827776885</v>
      </c>
      <c r="AL106" s="260">
        <v>20.306733007528408</v>
      </c>
      <c r="AM106" s="260">
        <v>13.746096189711539</v>
      </c>
      <c r="AN106" s="261">
        <v>2.8482961998168332</v>
      </c>
      <c r="AO106" s="259">
        <v>2.8029999999999999</v>
      </c>
      <c r="AP106" s="259">
        <v>2.7250000000000001</v>
      </c>
      <c r="AQ106" s="122"/>
    </row>
    <row r="107" spans="1:43" s="119" customFormat="1" ht="9" customHeight="1" x14ac:dyDescent="0.25">
      <c r="A107" s="2"/>
      <c r="B107" s="248" t="s">
        <v>235</v>
      </c>
      <c r="C107" s="249" t="s">
        <v>236</v>
      </c>
      <c r="D107" s="250" t="s">
        <v>237</v>
      </c>
      <c r="E107" s="366">
        <v>42</v>
      </c>
      <c r="F107" s="367">
        <v>45.838462829589844</v>
      </c>
      <c r="G107" s="251">
        <v>9.1391972133091581</v>
      </c>
      <c r="H107" s="304" t="s">
        <v>417</v>
      </c>
      <c r="I107" s="252" t="s">
        <v>418</v>
      </c>
      <c r="J107" s="253">
        <v>2.264426588750923</v>
      </c>
      <c r="K107" s="253">
        <v>3.8318912237329972</v>
      </c>
      <c r="L107" s="254">
        <v>13.935382361717718</v>
      </c>
      <c r="M107" s="254">
        <v>19.634260973595019</v>
      </c>
      <c r="N107" s="255">
        <v>47.25</v>
      </c>
      <c r="O107" s="255">
        <v>28.73</v>
      </c>
      <c r="P107" s="256">
        <v>82.25873</v>
      </c>
      <c r="Q107" s="257">
        <v>7417.6862760000004</v>
      </c>
      <c r="R107" s="257">
        <v>746.72699999999998</v>
      </c>
      <c r="S107" s="305">
        <v>699.71400000000006</v>
      </c>
      <c r="T107" s="305">
        <v>803.11099999999999</v>
      </c>
      <c r="U107" s="257">
        <v>504.72</v>
      </c>
      <c r="V107" s="305">
        <v>457.42900000000003</v>
      </c>
      <c r="W107" s="305">
        <v>589</v>
      </c>
      <c r="X107" s="304">
        <v>67.590966979900287</v>
      </c>
      <c r="Y107" s="304">
        <v>65.373709830016253</v>
      </c>
      <c r="Z107" s="304">
        <v>73.3397998533204</v>
      </c>
      <c r="AA107" s="257">
        <v>202.24199999999999</v>
      </c>
      <c r="AB107" s="305">
        <v>198.375</v>
      </c>
      <c r="AC107" s="305">
        <v>269.25</v>
      </c>
      <c r="AD107" s="257">
        <v>3324.009</v>
      </c>
      <c r="AE107" s="258">
        <v>10741.695276</v>
      </c>
      <c r="AF107" s="306">
        <v>0.28406690000000001</v>
      </c>
      <c r="AG107" s="259">
        <v>0.67634972788038705</v>
      </c>
      <c r="AH107" s="260">
        <v>25.609756097560975</v>
      </c>
      <c r="AI107" s="260">
        <v>30.85966201322557</v>
      </c>
      <c r="AJ107" s="260">
        <v>23.958927552766685</v>
      </c>
      <c r="AK107" s="260">
        <v>21.282483903946741</v>
      </c>
      <c r="AL107" s="260">
        <v>23.482759676365074</v>
      </c>
      <c r="AM107" s="260">
        <v>18.2371736434635</v>
      </c>
      <c r="AN107" s="261">
        <v>6.6024148391006401</v>
      </c>
      <c r="AO107" s="259">
        <v>7.7069999999999999</v>
      </c>
      <c r="AP107" s="259">
        <v>8.1950000000000003</v>
      </c>
      <c r="AQ107" s="122"/>
    </row>
    <row r="108" spans="1:43" s="119" customFormat="1" ht="9" customHeight="1" x14ac:dyDescent="0.25">
      <c r="A108" s="2"/>
      <c r="B108" s="248" t="s">
        <v>232</v>
      </c>
      <c r="C108" s="249" t="s">
        <v>233</v>
      </c>
      <c r="D108" s="250" t="s">
        <v>234</v>
      </c>
      <c r="E108" s="366">
        <v>24.48</v>
      </c>
      <c r="F108" s="367">
        <v>29.5</v>
      </c>
      <c r="G108" s="251">
        <v>20.506535947712411</v>
      </c>
      <c r="H108" s="304" t="s">
        <v>491</v>
      </c>
      <c r="I108" s="252">
        <v>44349</v>
      </c>
      <c r="J108" s="253">
        <v>2.857142857142847</v>
      </c>
      <c r="K108" s="253">
        <v>4.1702127659574595</v>
      </c>
      <c r="L108" s="254">
        <v>4.0373990650233615</v>
      </c>
      <c r="M108" s="254">
        <v>8.8483770564695483</v>
      </c>
      <c r="N108" s="255">
        <v>28.41</v>
      </c>
      <c r="O108" s="255">
        <v>18.36</v>
      </c>
      <c r="P108" s="256">
        <v>166.24299999999999</v>
      </c>
      <c r="Q108" s="257">
        <v>14706.62622</v>
      </c>
      <c r="R108" s="257">
        <v>1693.461</v>
      </c>
      <c r="S108" s="305">
        <v>1241</v>
      </c>
      <c r="T108" s="305">
        <v>1337</v>
      </c>
      <c r="U108" s="257">
        <v>1373.4560000000001</v>
      </c>
      <c r="V108" s="305">
        <v>793.55600000000004</v>
      </c>
      <c r="W108" s="305">
        <v>1053.778</v>
      </c>
      <c r="X108" s="304">
        <v>81.103491606833586</v>
      </c>
      <c r="Y108" s="304">
        <v>63.944883158742947</v>
      </c>
      <c r="Z108" s="304">
        <v>78.816604338070306</v>
      </c>
      <c r="AA108" s="257">
        <v>964.17399999999998</v>
      </c>
      <c r="AB108" s="305">
        <v>400.5</v>
      </c>
      <c r="AC108" s="305">
        <v>595.25</v>
      </c>
      <c r="AD108" s="257">
        <v>2019.249</v>
      </c>
      <c r="AE108" s="258">
        <v>16725.875220000002</v>
      </c>
      <c r="AF108" s="306">
        <v>0.45497589999999999</v>
      </c>
      <c r="AG108" s="259">
        <v>1.8585616954011854</v>
      </c>
      <c r="AH108" s="260">
        <v>23.09433962264151</v>
      </c>
      <c r="AI108" s="260">
        <v>38.071539657853812</v>
      </c>
      <c r="AJ108" s="260">
        <v>27.109634551495017</v>
      </c>
      <c r="AK108" s="260">
        <v>12.177947615358628</v>
      </c>
      <c r="AL108" s="260">
        <v>21.077120228440087</v>
      </c>
      <c r="AM108" s="260">
        <v>15.872294942578039</v>
      </c>
      <c r="AN108" s="261">
        <v>16.317878619633397</v>
      </c>
      <c r="AO108" s="259">
        <v>6.351</v>
      </c>
      <c r="AP108" s="259">
        <v>8.8420000000000005</v>
      </c>
      <c r="AQ108" s="122">
        <v>0</v>
      </c>
    </row>
    <row r="109" spans="1:43" s="119" customFormat="1" ht="9" customHeight="1" x14ac:dyDescent="0.25">
      <c r="A109" s="2"/>
      <c r="B109" s="248" t="s">
        <v>238</v>
      </c>
      <c r="C109" s="249" t="s">
        <v>239</v>
      </c>
      <c r="D109" s="250" t="s">
        <v>240</v>
      </c>
      <c r="E109" s="366">
        <v>39.76</v>
      </c>
      <c r="F109" s="367">
        <v>42.049999237060547</v>
      </c>
      <c r="G109" s="251">
        <v>5.7595554252025893</v>
      </c>
      <c r="H109" s="304" t="s">
        <v>417</v>
      </c>
      <c r="I109" s="252" t="s">
        <v>418</v>
      </c>
      <c r="J109" s="253">
        <v>-0.57514378594649695</v>
      </c>
      <c r="K109" s="253">
        <v>-7.4056823474615729</v>
      </c>
      <c r="L109" s="254">
        <v>-9.4284607849837165</v>
      </c>
      <c r="M109" s="254">
        <v>0.37615813789100283</v>
      </c>
      <c r="N109" s="255">
        <v>49.36</v>
      </c>
      <c r="O109" s="255">
        <v>31</v>
      </c>
      <c r="P109" s="256">
        <v>0.2523164</v>
      </c>
      <c r="Q109" s="257">
        <v>2295.63580344</v>
      </c>
      <c r="R109" s="257">
        <v>345.67500000000001</v>
      </c>
      <c r="S109" s="305">
        <v>302</v>
      </c>
      <c r="T109" s="305" t="s">
        <v>84</v>
      </c>
      <c r="U109" s="257">
        <v>267.286</v>
      </c>
      <c r="V109" s="305">
        <v>240</v>
      </c>
      <c r="W109" s="305" t="s">
        <v>84</v>
      </c>
      <c r="X109" s="304">
        <v>77.322918926737543</v>
      </c>
      <c r="Y109" s="304">
        <v>79.47019867549669</v>
      </c>
      <c r="Z109" s="304">
        <v>0</v>
      </c>
      <c r="AA109" s="257">
        <v>87.332999999999998</v>
      </c>
      <c r="AB109" s="305">
        <v>97</v>
      </c>
      <c r="AC109" s="305" t="s">
        <v>84</v>
      </c>
      <c r="AD109" s="257">
        <v>1025.4009999999998</v>
      </c>
      <c r="AE109" s="258">
        <v>3321.0368034399999</v>
      </c>
      <c r="AF109" s="306">
        <v>0.366203</v>
      </c>
      <c r="AG109" s="259">
        <v>0.92103372757103841</v>
      </c>
      <c r="AH109" s="260">
        <v>22.98265895953757</v>
      </c>
      <c r="AI109" s="260">
        <v>22.98265895953757</v>
      </c>
      <c r="AJ109" s="260" t="s">
        <v>84</v>
      </c>
      <c r="AK109" s="260">
        <v>12.425030878684256</v>
      </c>
      <c r="AL109" s="260">
        <v>13.837653347666667</v>
      </c>
      <c r="AM109" s="260">
        <v>0</v>
      </c>
      <c r="AN109" s="261">
        <v>5.787411945917861</v>
      </c>
      <c r="AO109" s="259" t="s">
        <v>84</v>
      </c>
      <c r="AP109" s="259" t="s">
        <v>84</v>
      </c>
      <c r="AQ109" s="121"/>
    </row>
    <row r="110" spans="1:43" s="119" customFormat="1" ht="9" customHeight="1" x14ac:dyDescent="0.25">
      <c r="A110" s="2"/>
      <c r="B110" s="248"/>
      <c r="C110" s="250"/>
      <c r="D110" s="250"/>
      <c r="E110" s="366"/>
      <c r="F110" s="367"/>
      <c r="G110" s="251"/>
      <c r="H110" s="304"/>
      <c r="I110" s="252"/>
      <c r="J110" s="253"/>
      <c r="K110" s="253"/>
      <c r="L110" s="254"/>
      <c r="M110" s="254"/>
      <c r="N110" s="255"/>
      <c r="O110" s="255"/>
      <c r="P110" s="257"/>
      <c r="Q110" s="257"/>
      <c r="R110" s="305"/>
      <c r="S110" s="305"/>
      <c r="T110" s="305"/>
      <c r="U110" s="305"/>
      <c r="V110" s="305"/>
      <c r="W110" s="305"/>
      <c r="X110" s="304"/>
      <c r="Y110" s="304"/>
      <c r="Z110" s="304"/>
      <c r="AA110" s="305"/>
      <c r="AB110" s="305"/>
      <c r="AC110" s="305"/>
      <c r="AD110" s="257"/>
      <c r="AE110" s="257"/>
      <c r="AF110" s="257"/>
      <c r="AG110" s="341"/>
      <c r="AH110" s="272"/>
      <c r="AI110" s="260"/>
      <c r="AJ110" s="260"/>
      <c r="AK110" s="272"/>
      <c r="AL110" s="272"/>
      <c r="AM110" s="272"/>
      <c r="AN110" s="304"/>
      <c r="AO110" s="304"/>
      <c r="AP110" s="304"/>
      <c r="AQ110" s="121">
        <v>0</v>
      </c>
    </row>
    <row r="111" spans="1:43" s="119" customFormat="1" ht="9" customHeight="1" x14ac:dyDescent="0.25">
      <c r="A111" s="2"/>
      <c r="B111" s="372" t="s">
        <v>241</v>
      </c>
      <c r="C111" s="373"/>
      <c r="D111" s="373"/>
      <c r="E111" s="374"/>
      <c r="F111" s="375"/>
      <c r="G111" s="273"/>
      <c r="H111" s="274"/>
      <c r="I111" s="275"/>
      <c r="J111" s="276"/>
      <c r="K111" s="276"/>
      <c r="L111" s="277"/>
      <c r="M111" s="277"/>
      <c r="N111" s="278"/>
      <c r="O111" s="278"/>
      <c r="P111" s="278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342"/>
      <c r="AH111" s="280">
        <v>29.013432963837147</v>
      </c>
      <c r="AI111" s="280">
        <v>20.869963271301543</v>
      </c>
      <c r="AJ111" s="280">
        <v>23.688209066151192</v>
      </c>
      <c r="AK111" s="280">
        <v>10.109961956156557</v>
      </c>
      <c r="AL111" s="280">
        <v>10.982433908185051</v>
      </c>
      <c r="AM111" s="280">
        <v>7.7441274807183333</v>
      </c>
      <c r="AN111" s="281">
        <v>10.228667345789896</v>
      </c>
      <c r="AO111" s="281">
        <v>15.042928571428572</v>
      </c>
      <c r="AP111" s="281">
        <v>13.138928571428572</v>
      </c>
      <c r="AQ111" s="122">
        <v>1</v>
      </c>
    </row>
    <row r="112" spans="1:43" s="119" customFormat="1" ht="3" customHeight="1" x14ac:dyDescent="0.25">
      <c r="A112" s="2"/>
      <c r="B112" s="376"/>
      <c r="C112" s="377"/>
      <c r="D112" s="377"/>
      <c r="E112" s="378"/>
      <c r="F112" s="379"/>
      <c r="G112" s="282"/>
      <c r="H112" s="283"/>
      <c r="I112" s="284"/>
      <c r="J112" s="285"/>
      <c r="K112" s="285"/>
      <c r="L112" s="286"/>
      <c r="M112" s="286"/>
      <c r="N112" s="287"/>
      <c r="O112" s="287"/>
      <c r="P112" s="287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343"/>
      <c r="AH112" s="289"/>
      <c r="AI112" s="289"/>
      <c r="AJ112" s="289"/>
      <c r="AK112" s="289"/>
      <c r="AL112" s="289"/>
      <c r="AM112" s="289"/>
      <c r="AN112" s="290"/>
      <c r="AO112" s="290"/>
      <c r="AP112" s="290"/>
      <c r="AQ112" s="121">
        <v>0</v>
      </c>
    </row>
    <row r="113" spans="1:43" s="119" customFormat="1" ht="9" customHeight="1" x14ac:dyDescent="0.25">
      <c r="A113" s="2"/>
      <c r="B113" s="368" t="s">
        <v>242</v>
      </c>
      <c r="C113" s="369"/>
      <c r="D113" s="369"/>
      <c r="E113" s="370"/>
      <c r="F113" s="371"/>
      <c r="G113" s="263"/>
      <c r="H113" s="264"/>
      <c r="I113" s="265"/>
      <c r="J113" s="266"/>
      <c r="K113" s="266"/>
      <c r="L113" s="267"/>
      <c r="M113" s="268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340"/>
      <c r="AH113" s="269">
        <v>30.165813296095344</v>
      </c>
      <c r="AI113" s="269">
        <v>21.402155792258416</v>
      </c>
      <c r="AJ113" s="269">
        <v>19.891329137157431</v>
      </c>
      <c r="AK113" s="269">
        <v>-2.2687349289913188</v>
      </c>
      <c r="AL113" s="269">
        <v>10.549554975155361</v>
      </c>
      <c r="AM113" s="269">
        <v>8.3544276395462145</v>
      </c>
      <c r="AN113" s="270">
        <v>8.6009570755659333</v>
      </c>
      <c r="AO113" s="270">
        <v>10.874714285714287</v>
      </c>
      <c r="AP113" s="270">
        <v>12.681571428571431</v>
      </c>
      <c r="AQ113" s="121">
        <v>0</v>
      </c>
    </row>
    <row r="114" spans="1:43" s="119" customFormat="1" ht="9" customHeight="1" x14ac:dyDescent="0.25">
      <c r="A114" s="2"/>
      <c r="B114" s="248" t="s">
        <v>243</v>
      </c>
      <c r="C114" s="249" t="s">
        <v>244</v>
      </c>
      <c r="D114" s="250" t="s">
        <v>245</v>
      </c>
      <c r="E114" s="366">
        <v>19.12</v>
      </c>
      <c r="F114" s="367">
        <v>14</v>
      </c>
      <c r="G114" s="251">
        <v>-26.77824267782427</v>
      </c>
      <c r="H114" s="304" t="s">
        <v>489</v>
      </c>
      <c r="I114" s="252">
        <v>44277</v>
      </c>
      <c r="J114" s="253">
        <v>-2.9441624365482144</v>
      </c>
      <c r="K114" s="253">
        <v>1.3248542660307283</v>
      </c>
      <c r="L114" s="254">
        <v>116.045197740113</v>
      </c>
      <c r="M114" s="254">
        <v>134.31372549019608</v>
      </c>
      <c r="N114" s="255">
        <v>21.56</v>
      </c>
      <c r="O114" s="255">
        <v>5.77</v>
      </c>
      <c r="P114" s="256">
        <v>170.06530000000001</v>
      </c>
      <c r="Q114" s="257">
        <v>14157.691641280002</v>
      </c>
      <c r="R114" s="257">
        <v>19641.763999999999</v>
      </c>
      <c r="S114" s="305">
        <v>22812.875</v>
      </c>
      <c r="T114" s="305">
        <v>27918.857</v>
      </c>
      <c r="U114" s="257">
        <v>-145.66499999999996</v>
      </c>
      <c r="V114" s="305">
        <v>1523.7139999999999</v>
      </c>
      <c r="W114" s="305">
        <v>2459.1669999999999</v>
      </c>
      <c r="X114" s="304">
        <v>0</v>
      </c>
      <c r="Y114" s="304">
        <v>6.6791844517624366</v>
      </c>
      <c r="Z114" s="304">
        <v>8.8082653240424573</v>
      </c>
      <c r="AA114" s="257">
        <v>-3616.0140000000001</v>
      </c>
      <c r="AB114" s="305">
        <v>-780</v>
      </c>
      <c r="AC114" s="305">
        <v>137.286</v>
      </c>
      <c r="AD114" s="257">
        <v>9147.9970000000012</v>
      </c>
      <c r="AE114" s="258">
        <v>23305.688641280001</v>
      </c>
      <c r="AF114" s="306">
        <v>0</v>
      </c>
      <c r="AG114" s="259" t="s">
        <v>84</v>
      </c>
      <c r="AH114" s="260" t="s">
        <v>84</v>
      </c>
      <c r="AI114" s="260" t="s">
        <v>84</v>
      </c>
      <c r="AJ114" s="260">
        <v>34.575045207956599</v>
      </c>
      <c r="AK114" s="260">
        <v>-159.99511647465079</v>
      </c>
      <c r="AL114" s="260">
        <v>15.295316996024189</v>
      </c>
      <c r="AM114" s="260">
        <v>9.4770662754013859</v>
      </c>
      <c r="AN114" s="261">
        <v>-25.053371920173223</v>
      </c>
      <c r="AO114" s="259">
        <v>-6.3769999999999998</v>
      </c>
      <c r="AP114" s="259">
        <v>0.62</v>
      </c>
      <c r="AQ114" s="121">
        <v>0</v>
      </c>
    </row>
    <row r="115" spans="1:43" s="119" customFormat="1" ht="9" customHeight="1" x14ac:dyDescent="0.25">
      <c r="A115" s="2"/>
      <c r="B115" s="248" t="s">
        <v>246</v>
      </c>
      <c r="C115" s="249" t="s">
        <v>247</v>
      </c>
      <c r="D115" s="250" t="s">
        <v>248</v>
      </c>
      <c r="E115" s="366">
        <v>15.27</v>
      </c>
      <c r="F115" s="367">
        <v>13</v>
      </c>
      <c r="G115" s="251">
        <v>-14.865749836280283</v>
      </c>
      <c r="H115" s="304" t="s">
        <v>417</v>
      </c>
      <c r="I115" s="252" t="s">
        <v>418</v>
      </c>
      <c r="J115" s="253">
        <v>-0.39138943248532287</v>
      </c>
      <c r="K115" s="253">
        <v>20.236220472440959</v>
      </c>
      <c r="L115" s="254">
        <v>52.152251893184534</v>
      </c>
      <c r="M115" s="254">
        <v>188.7670196671709</v>
      </c>
      <c r="N115" s="255">
        <v>15.48</v>
      </c>
      <c r="O115" s="255">
        <v>5.05</v>
      </c>
      <c r="P115" s="256">
        <v>2.9467780000000001</v>
      </c>
      <c r="Q115" s="257">
        <v>3322.2380576099999</v>
      </c>
      <c r="R115" s="257">
        <v>1670.789</v>
      </c>
      <c r="S115" s="305" t="s">
        <v>84</v>
      </c>
      <c r="T115" s="305" t="s">
        <v>84</v>
      </c>
      <c r="U115" s="257">
        <v>315.27999999999997</v>
      </c>
      <c r="V115" s="305" t="s">
        <v>84</v>
      </c>
      <c r="W115" s="305" t="s">
        <v>84</v>
      </c>
      <c r="X115" s="304">
        <v>18.870126628796331</v>
      </c>
      <c r="Y115" s="304">
        <v>0</v>
      </c>
      <c r="Z115" s="304">
        <v>0</v>
      </c>
      <c r="AA115" s="257">
        <v>188.36699999999999</v>
      </c>
      <c r="AB115" s="305" t="s">
        <v>84</v>
      </c>
      <c r="AC115" s="305" t="s">
        <v>84</v>
      </c>
      <c r="AD115" s="257">
        <v>461.47</v>
      </c>
      <c r="AE115" s="258">
        <v>3783.7080576099997</v>
      </c>
      <c r="AF115" s="306">
        <v>0.27445829999999999</v>
      </c>
      <c r="AG115" s="259">
        <v>1.7973692805921635</v>
      </c>
      <c r="AH115" s="260" t="s">
        <v>84</v>
      </c>
      <c r="AI115" s="260" t="s">
        <v>84</v>
      </c>
      <c r="AJ115" s="260" t="s">
        <v>84</v>
      </c>
      <c r="AK115" s="260">
        <v>12.001103963492769</v>
      </c>
      <c r="AL115" s="260">
        <v>0</v>
      </c>
      <c r="AM115" s="260">
        <v>0</v>
      </c>
      <c r="AN115" s="261">
        <v>22.057180773747092</v>
      </c>
      <c r="AO115" s="259" t="s">
        <v>84</v>
      </c>
      <c r="AP115" s="259" t="s">
        <v>84</v>
      </c>
      <c r="AQ115" s="122"/>
    </row>
    <row r="116" spans="1:43" s="119" customFormat="1" ht="9" customHeight="1" x14ac:dyDescent="0.25">
      <c r="A116" s="2"/>
      <c r="B116" s="248" t="s">
        <v>252</v>
      </c>
      <c r="C116" s="249" t="s">
        <v>253</v>
      </c>
      <c r="D116" s="250" t="s">
        <v>254</v>
      </c>
      <c r="E116" s="366">
        <v>33.200000000000003</v>
      </c>
      <c r="F116" s="367">
        <v>25.666666030883789</v>
      </c>
      <c r="G116" s="251">
        <v>-22.690764967217515</v>
      </c>
      <c r="H116" s="304" t="s">
        <v>417</v>
      </c>
      <c r="I116" s="252" t="s">
        <v>418</v>
      </c>
      <c r="J116" s="253">
        <v>1.6845329249617347</v>
      </c>
      <c r="K116" s="253">
        <v>-0.3900390039003776</v>
      </c>
      <c r="L116" s="254">
        <v>64.739740981491622</v>
      </c>
      <c r="M116" s="254">
        <v>78.350792371743253</v>
      </c>
      <c r="N116" s="255">
        <v>36.71</v>
      </c>
      <c r="O116" s="255">
        <v>16.54</v>
      </c>
      <c r="P116" s="256">
        <v>25.431699999999999</v>
      </c>
      <c r="Q116" s="257">
        <v>4259.842200000001</v>
      </c>
      <c r="R116" s="257">
        <v>2402.578</v>
      </c>
      <c r="S116" s="305">
        <v>2998.3330000000001</v>
      </c>
      <c r="T116" s="305">
        <v>3053.6669999999999</v>
      </c>
      <c r="U116" s="257">
        <v>296.70100000000002</v>
      </c>
      <c r="V116" s="305">
        <v>552</v>
      </c>
      <c r="W116" s="305">
        <v>522.33299999999997</v>
      </c>
      <c r="X116" s="304">
        <v>12.349276485508485</v>
      </c>
      <c r="Y116" s="304">
        <v>18.4102299511095</v>
      </c>
      <c r="Z116" s="304">
        <v>17.105106745430984</v>
      </c>
      <c r="AA116" s="257">
        <v>124.527</v>
      </c>
      <c r="AB116" s="305">
        <v>302</v>
      </c>
      <c r="AC116" s="305">
        <v>282.33300000000003</v>
      </c>
      <c r="AD116" s="257">
        <v>-39.865000000000009</v>
      </c>
      <c r="AE116" s="258">
        <v>4219.9772000000012</v>
      </c>
      <c r="AF116" s="306">
        <v>0.92902660000000004</v>
      </c>
      <c r="AG116" s="259">
        <v>2.7982729027070192</v>
      </c>
      <c r="AH116" s="260" t="s">
        <v>84</v>
      </c>
      <c r="AI116" s="260">
        <v>12.96875</v>
      </c>
      <c r="AJ116" s="260">
        <v>13.920335429769391</v>
      </c>
      <c r="AK116" s="260">
        <v>14.222996215044779</v>
      </c>
      <c r="AL116" s="260">
        <v>7.64488623188406</v>
      </c>
      <c r="AM116" s="260">
        <v>8.0790936050374018</v>
      </c>
      <c r="AN116" s="261">
        <v>9.3929121225065053</v>
      </c>
      <c r="AO116" s="259">
        <v>22.36</v>
      </c>
      <c r="AP116" s="259">
        <v>19.91</v>
      </c>
      <c r="AQ116" s="122"/>
    </row>
    <row r="117" spans="1:43" s="119" customFormat="1" ht="9" customHeight="1" x14ac:dyDescent="0.25">
      <c r="A117" s="2"/>
      <c r="B117" s="248" t="s">
        <v>255</v>
      </c>
      <c r="C117" s="249" t="s">
        <v>256</v>
      </c>
      <c r="D117" s="250" t="s">
        <v>257</v>
      </c>
      <c r="E117" s="366">
        <v>15.42</v>
      </c>
      <c r="F117" s="367">
        <v>20</v>
      </c>
      <c r="G117" s="251">
        <v>29.70168612191959</v>
      </c>
      <c r="H117" s="304" t="s">
        <v>491</v>
      </c>
      <c r="I117" s="252">
        <v>44334</v>
      </c>
      <c r="J117" s="253">
        <v>0.78431372549019329</v>
      </c>
      <c r="K117" s="253">
        <v>-3.8053649407361223</v>
      </c>
      <c r="L117" s="254">
        <v>-0.51612903225806139</v>
      </c>
      <c r="M117" s="254">
        <v>11.255411255411252</v>
      </c>
      <c r="N117" s="255">
        <v>17.89</v>
      </c>
      <c r="O117" s="255">
        <v>11.33</v>
      </c>
      <c r="P117" s="256">
        <v>23.877749999999999</v>
      </c>
      <c r="Q117" s="257">
        <v>2370.3562474200003</v>
      </c>
      <c r="R117" s="257">
        <v>8760.5679999999993</v>
      </c>
      <c r="S117" s="305">
        <v>10751</v>
      </c>
      <c r="T117" s="305">
        <v>12738.166999999999</v>
      </c>
      <c r="U117" s="257">
        <v>370.09699999999998</v>
      </c>
      <c r="V117" s="305">
        <v>1295.6000000000001</v>
      </c>
      <c r="W117" s="305">
        <v>1385</v>
      </c>
      <c r="X117" s="304">
        <v>4.2245776757854054</v>
      </c>
      <c r="Y117" s="304">
        <v>12.050972002604411</v>
      </c>
      <c r="Z117" s="304">
        <v>10.872835942565363</v>
      </c>
      <c r="AA117" s="257">
        <v>-491.78</v>
      </c>
      <c r="AB117" s="305">
        <v>191.4</v>
      </c>
      <c r="AC117" s="305">
        <v>320</v>
      </c>
      <c r="AD117" s="257">
        <v>3514.9989999999998</v>
      </c>
      <c r="AE117" s="258">
        <v>5885.3552474200005</v>
      </c>
      <c r="AF117" s="306">
        <v>0</v>
      </c>
      <c r="AG117" s="259" t="s">
        <v>84</v>
      </c>
      <c r="AH117" s="260" t="s">
        <v>84</v>
      </c>
      <c r="AI117" s="260">
        <v>12.680921052631579</v>
      </c>
      <c r="AJ117" s="260">
        <v>7.4600870827285917</v>
      </c>
      <c r="AK117" s="260">
        <v>15.902196579329205</v>
      </c>
      <c r="AL117" s="260">
        <v>4.5425712005402898</v>
      </c>
      <c r="AM117" s="260">
        <v>4.249353969256318</v>
      </c>
      <c r="AN117" s="261">
        <v>-14.700266561233684</v>
      </c>
      <c r="AO117" s="259">
        <v>6.07</v>
      </c>
      <c r="AP117" s="259">
        <v>8.1020000000000003</v>
      </c>
      <c r="AQ117" s="122"/>
    </row>
    <row r="118" spans="1:43" s="119" customFormat="1" ht="9" customHeight="1" x14ac:dyDescent="0.25">
      <c r="A118" s="2"/>
      <c r="B118" s="248" t="s">
        <v>258</v>
      </c>
      <c r="C118" s="249" t="s">
        <v>259</v>
      </c>
      <c r="D118" s="250" t="s">
        <v>260</v>
      </c>
      <c r="E118" s="366">
        <v>3.4</v>
      </c>
      <c r="F118" s="367">
        <v>2.940000057220459</v>
      </c>
      <c r="G118" s="251">
        <v>-13.529410081751204</v>
      </c>
      <c r="H118" s="304" t="s">
        <v>417</v>
      </c>
      <c r="I118" s="252" t="s">
        <v>418</v>
      </c>
      <c r="J118" s="253">
        <v>-0.87463556851312685</v>
      </c>
      <c r="K118" s="253">
        <v>2.2556390977443552</v>
      </c>
      <c r="L118" s="254">
        <v>20.781527531083487</v>
      </c>
      <c r="M118" s="254">
        <v>17.973629424011108</v>
      </c>
      <c r="N118" s="255">
        <v>3.69</v>
      </c>
      <c r="O118" s="255">
        <v>2.39</v>
      </c>
      <c r="P118" s="256">
        <v>31.027270000000001</v>
      </c>
      <c r="Q118" s="257">
        <v>3127.1968479200004</v>
      </c>
      <c r="R118" s="257">
        <v>3589.6619999999998</v>
      </c>
      <c r="S118" s="305">
        <v>3990.6669999999999</v>
      </c>
      <c r="T118" s="305">
        <v>4508.2</v>
      </c>
      <c r="U118" s="257">
        <v>301.91000000000003</v>
      </c>
      <c r="V118" s="305">
        <v>229.333</v>
      </c>
      <c r="W118" s="305">
        <v>388.6</v>
      </c>
      <c r="X118" s="304">
        <v>8.4105411595854989</v>
      </c>
      <c r="Y118" s="304">
        <v>5.7467335660930869</v>
      </c>
      <c r="Z118" s="304">
        <v>8.6198482764739826</v>
      </c>
      <c r="AA118" s="257">
        <v>103.863</v>
      </c>
      <c r="AB118" s="305">
        <v>162.667</v>
      </c>
      <c r="AC118" s="305">
        <v>191.3</v>
      </c>
      <c r="AD118" s="257">
        <v>990.21999999999957</v>
      </c>
      <c r="AE118" s="258">
        <v>4117.4168479199998</v>
      </c>
      <c r="AF118" s="306">
        <v>0.09</v>
      </c>
      <c r="AG118" s="259">
        <v>2.6470589287140789</v>
      </c>
      <c r="AH118" s="260" t="s">
        <v>84</v>
      </c>
      <c r="AI118" s="260">
        <v>24.285714285714281</v>
      </c>
      <c r="AJ118" s="260">
        <v>15.88785046728972</v>
      </c>
      <c r="AK118" s="260">
        <v>13.637894895564902</v>
      </c>
      <c r="AL118" s="260">
        <v>17.953878630288706</v>
      </c>
      <c r="AM118" s="260">
        <v>10.595514276685536</v>
      </c>
      <c r="AN118" s="261">
        <v>4.2721791446071586</v>
      </c>
      <c r="AO118" s="259">
        <v>4.2700000000000005</v>
      </c>
      <c r="AP118" s="259">
        <v>7.2629999999999999</v>
      </c>
      <c r="AQ118" s="122"/>
    </row>
    <row r="119" spans="1:43" s="119" customFormat="1" ht="9" customHeight="1" x14ac:dyDescent="0.25">
      <c r="A119" s="2"/>
      <c r="B119" s="248" t="s">
        <v>261</v>
      </c>
      <c r="C119" s="249" t="s">
        <v>262</v>
      </c>
      <c r="D119" s="250" t="s">
        <v>263</v>
      </c>
      <c r="E119" s="366">
        <v>13.83</v>
      </c>
      <c r="F119" s="367">
        <v>16</v>
      </c>
      <c r="G119" s="251">
        <v>15.690527838033264</v>
      </c>
      <c r="H119" s="304" t="s">
        <v>491</v>
      </c>
      <c r="I119" s="252">
        <v>44264</v>
      </c>
      <c r="J119" s="253">
        <v>0.29006526468455807</v>
      </c>
      <c r="K119" s="253">
        <v>1.915991156963881</v>
      </c>
      <c r="L119" s="254">
        <v>-11.774274833021803</v>
      </c>
      <c r="M119" s="254">
        <v>32.376166547020823</v>
      </c>
      <c r="N119" s="255">
        <v>16.79</v>
      </c>
      <c r="O119" s="255">
        <v>10.55</v>
      </c>
      <c r="P119" s="256">
        <v>55.290300000000002</v>
      </c>
      <c r="Q119" s="257">
        <v>4706.3443459199998</v>
      </c>
      <c r="R119" s="257">
        <v>5363.0349999999999</v>
      </c>
      <c r="S119" s="305">
        <v>4773</v>
      </c>
      <c r="T119" s="305">
        <v>5144</v>
      </c>
      <c r="U119" s="257">
        <v>1194.3980000000001</v>
      </c>
      <c r="V119" s="305">
        <v>1087.8330000000001</v>
      </c>
      <c r="W119" s="305">
        <v>1152.6669999999999</v>
      </c>
      <c r="X119" s="304">
        <v>22.270934275088642</v>
      </c>
      <c r="Y119" s="304">
        <v>22.791389063482089</v>
      </c>
      <c r="Z119" s="304">
        <v>22.407989891135301</v>
      </c>
      <c r="AA119" s="257">
        <v>664.67399999999998</v>
      </c>
      <c r="AB119" s="305">
        <v>394.33300000000003</v>
      </c>
      <c r="AC119" s="305">
        <v>427.5</v>
      </c>
      <c r="AD119" s="257">
        <v>1265.2710000000006</v>
      </c>
      <c r="AE119" s="258">
        <v>5971.6153459200004</v>
      </c>
      <c r="AF119" s="306">
        <v>0.607491</v>
      </c>
      <c r="AG119" s="259">
        <v>4.3925597714240014</v>
      </c>
      <c r="AH119" s="260">
        <v>12.271517302573203</v>
      </c>
      <c r="AI119" s="260">
        <v>12.481949458483754</v>
      </c>
      <c r="AJ119" s="260">
        <v>11.24390243902439</v>
      </c>
      <c r="AK119" s="260">
        <v>4.9996863239221767</v>
      </c>
      <c r="AL119" s="260">
        <v>5.4894596375730469</v>
      </c>
      <c r="AM119" s="260">
        <v>5.1806942906494253</v>
      </c>
      <c r="AN119" s="261">
        <v>35.544815503818683</v>
      </c>
      <c r="AO119" s="259">
        <v>17.022000000000002</v>
      </c>
      <c r="AP119" s="259">
        <v>16.818000000000001</v>
      </c>
      <c r="AQ119" s="122">
        <v>1</v>
      </c>
    </row>
    <row r="120" spans="1:43" s="119" customFormat="1" ht="9" customHeight="1" x14ac:dyDescent="0.25">
      <c r="A120" s="2"/>
      <c r="B120" s="248" t="s">
        <v>264</v>
      </c>
      <c r="C120" s="249" t="s">
        <v>265</v>
      </c>
      <c r="D120" s="250" t="s">
        <v>266</v>
      </c>
      <c r="E120" s="366">
        <v>24.18</v>
      </c>
      <c r="F120" s="367">
        <v>25</v>
      </c>
      <c r="G120" s="251">
        <v>3.3912324234904867</v>
      </c>
      <c r="H120" s="304" t="s">
        <v>417</v>
      </c>
      <c r="I120" s="252" t="s">
        <v>418</v>
      </c>
      <c r="J120" s="253">
        <v>-1.0638297872340496</v>
      </c>
      <c r="K120" s="253">
        <v>-0.24752475247524774</v>
      </c>
      <c r="L120" s="254">
        <v>58.090879372343892</v>
      </c>
      <c r="M120" s="254">
        <v>133.93962848297213</v>
      </c>
      <c r="N120" s="255">
        <v>38.75</v>
      </c>
      <c r="O120" s="255">
        <v>9.4369999999999994</v>
      </c>
      <c r="P120" s="256">
        <v>19.1005</v>
      </c>
      <c r="Q120" s="257">
        <v>1773.21423396</v>
      </c>
      <c r="R120" s="257">
        <v>973.15</v>
      </c>
      <c r="S120" s="305">
        <v>1001</v>
      </c>
      <c r="T120" s="305">
        <v>1203</v>
      </c>
      <c r="U120" s="257">
        <v>143.715</v>
      </c>
      <c r="V120" s="305">
        <v>153</v>
      </c>
      <c r="W120" s="305">
        <v>207</v>
      </c>
      <c r="X120" s="304">
        <v>14.768021373888917</v>
      </c>
      <c r="Y120" s="304">
        <v>15.284715284715283</v>
      </c>
      <c r="Z120" s="304">
        <v>17.206982543640898</v>
      </c>
      <c r="AA120" s="257">
        <v>174.477</v>
      </c>
      <c r="AB120" s="305">
        <v>105</v>
      </c>
      <c r="AC120" s="305">
        <v>140</v>
      </c>
      <c r="AD120" s="257">
        <v>213.92000000000002</v>
      </c>
      <c r="AE120" s="258">
        <v>1987.1342339600001</v>
      </c>
      <c r="AF120" s="306">
        <v>1.955695</v>
      </c>
      <c r="AG120" s="259">
        <v>8.0880673095349742</v>
      </c>
      <c r="AH120" s="260" t="s">
        <v>84</v>
      </c>
      <c r="AI120" s="260" t="s">
        <v>84</v>
      </c>
      <c r="AJ120" s="260" t="s">
        <v>84</v>
      </c>
      <c r="AK120" s="260">
        <v>13.826909048881467</v>
      </c>
      <c r="AL120" s="260">
        <v>12.987805450718955</v>
      </c>
      <c r="AM120" s="260">
        <v>9.5996822896618355</v>
      </c>
      <c r="AN120" s="261">
        <v>22.222307180760684</v>
      </c>
      <c r="AO120" s="259" t="s">
        <v>84</v>
      </c>
      <c r="AP120" s="259" t="s">
        <v>84</v>
      </c>
      <c r="AQ120" s="122">
        <v>0</v>
      </c>
    </row>
    <row r="121" spans="1:43" s="119" customFormat="1" ht="9" customHeight="1" x14ac:dyDescent="0.25">
      <c r="A121" s="2"/>
      <c r="B121" s="248" t="s">
        <v>249</v>
      </c>
      <c r="C121" s="249" t="s">
        <v>250</v>
      </c>
      <c r="D121" s="250" t="s">
        <v>251</v>
      </c>
      <c r="E121" s="366">
        <v>25.49</v>
      </c>
      <c r="F121" s="367">
        <v>32</v>
      </c>
      <c r="G121" s="251">
        <v>25.539427226363287</v>
      </c>
      <c r="H121" s="304" t="s">
        <v>417</v>
      </c>
      <c r="I121" s="252" t="s">
        <v>418</v>
      </c>
      <c r="J121" s="253">
        <v>3.9983680130558863</v>
      </c>
      <c r="K121" s="253">
        <v>4.7247329498767421</v>
      </c>
      <c r="L121" s="254">
        <v>-4.6461170133173741</v>
      </c>
      <c r="M121" s="254">
        <v>2.6498067010309212</v>
      </c>
      <c r="N121" s="255">
        <v>30.4</v>
      </c>
      <c r="O121" s="255">
        <v>16.75</v>
      </c>
      <c r="P121" s="256">
        <v>15.27379</v>
      </c>
      <c r="Q121" s="257">
        <v>1682.41430335</v>
      </c>
      <c r="R121" s="257">
        <v>1012.035</v>
      </c>
      <c r="S121" s="305" t="s">
        <v>84</v>
      </c>
      <c r="T121" s="305" t="s">
        <v>84</v>
      </c>
      <c r="U121" s="257">
        <v>153.983</v>
      </c>
      <c r="V121" s="305" t="s">
        <v>84</v>
      </c>
      <c r="W121" s="305" t="s">
        <v>84</v>
      </c>
      <c r="X121" s="304">
        <v>15.21518524556957</v>
      </c>
      <c r="Y121" s="304">
        <v>0</v>
      </c>
      <c r="Z121" s="304">
        <v>0</v>
      </c>
      <c r="AA121" s="257">
        <v>73.626000000000005</v>
      </c>
      <c r="AB121" s="305" t="s">
        <v>84</v>
      </c>
      <c r="AC121" s="305" t="s">
        <v>84</v>
      </c>
      <c r="AD121" s="257">
        <v>-6.0349999999999966</v>
      </c>
      <c r="AE121" s="258">
        <v>1676.3793033499999</v>
      </c>
      <c r="AF121" s="306">
        <v>0.53038320000000005</v>
      </c>
      <c r="AG121" s="259">
        <v>2.0807502128508291</v>
      </c>
      <c r="AH121" s="260" t="s">
        <v>84</v>
      </c>
      <c r="AI121" s="260" t="s">
        <v>84</v>
      </c>
      <c r="AJ121" s="260" t="s">
        <v>84</v>
      </c>
      <c r="AK121" s="260">
        <v>10.88678167947111</v>
      </c>
      <c r="AL121" s="260">
        <v>0</v>
      </c>
      <c r="AM121" s="260">
        <v>0</v>
      </c>
      <c r="AN121" s="261">
        <v>12.273639042148636</v>
      </c>
      <c r="AO121" s="259" t="s">
        <v>84</v>
      </c>
      <c r="AP121" s="259" t="s">
        <v>84</v>
      </c>
      <c r="AQ121" s="122">
        <v>1</v>
      </c>
    </row>
    <row r="122" spans="1:43" s="119" customFormat="1" ht="9" customHeight="1" x14ac:dyDescent="0.25">
      <c r="A122" s="2"/>
      <c r="B122" s="248" t="s">
        <v>267</v>
      </c>
      <c r="C122" s="249" t="s">
        <v>268</v>
      </c>
      <c r="D122" s="250" t="s">
        <v>269</v>
      </c>
      <c r="E122" s="366">
        <v>23.38</v>
      </c>
      <c r="F122" s="367">
        <v>31</v>
      </c>
      <c r="G122" s="251">
        <v>32.591958939264345</v>
      </c>
      <c r="H122" s="304" t="s">
        <v>491</v>
      </c>
      <c r="I122" s="252">
        <v>44300</v>
      </c>
      <c r="J122" s="253">
        <v>-0.84817642069550114</v>
      </c>
      <c r="K122" s="253">
        <v>-1.5164279696714411</v>
      </c>
      <c r="L122" s="254">
        <v>11.492608488316636</v>
      </c>
      <c r="M122" s="254">
        <v>21.265560165975096</v>
      </c>
      <c r="N122" s="255">
        <v>26.78</v>
      </c>
      <c r="O122" s="255">
        <v>15.14</v>
      </c>
      <c r="P122" s="256">
        <v>28.550940000000001</v>
      </c>
      <c r="Q122" s="257">
        <v>3370.8699500000002</v>
      </c>
      <c r="R122" s="257">
        <v>4257.5959999999995</v>
      </c>
      <c r="S122" s="305">
        <v>4399</v>
      </c>
      <c r="T122" s="305">
        <v>4460</v>
      </c>
      <c r="U122" s="257">
        <v>566.95100000000002</v>
      </c>
      <c r="V122" s="305">
        <v>753.16700000000003</v>
      </c>
      <c r="W122" s="305">
        <v>867.66700000000003</v>
      </c>
      <c r="X122" s="304">
        <v>13.31622352144262</v>
      </c>
      <c r="Y122" s="304">
        <v>17.121323027960898</v>
      </c>
      <c r="Z122" s="304">
        <v>19.454417040358745</v>
      </c>
      <c r="AA122" s="257">
        <v>-76.209999999999994</v>
      </c>
      <c r="AB122" s="305">
        <v>204.5</v>
      </c>
      <c r="AC122" s="305">
        <v>289.83300000000003</v>
      </c>
      <c r="AD122" s="257">
        <v>800.42899999999986</v>
      </c>
      <c r="AE122" s="258">
        <v>4171.2989500000003</v>
      </c>
      <c r="AF122" s="306">
        <v>0</v>
      </c>
      <c r="AG122" s="259" t="s">
        <v>84</v>
      </c>
      <c r="AH122" s="260" t="s">
        <v>84</v>
      </c>
      <c r="AI122" s="260">
        <v>16.723891273247496</v>
      </c>
      <c r="AJ122" s="260">
        <v>12.177083333333334</v>
      </c>
      <c r="AK122" s="260">
        <v>7.3574240983788721</v>
      </c>
      <c r="AL122" s="260">
        <v>5.5383453470478665</v>
      </c>
      <c r="AM122" s="260">
        <v>4.8074882990824825</v>
      </c>
      <c r="AN122" s="261">
        <v>-3.0848880083666192</v>
      </c>
      <c r="AO122" s="259">
        <v>8.3279999999999994</v>
      </c>
      <c r="AP122" s="259">
        <v>10.878</v>
      </c>
      <c r="AQ122" s="121">
        <v>1</v>
      </c>
    </row>
    <row r="123" spans="1:43" s="119" customFormat="1" ht="9" customHeight="1" x14ac:dyDescent="0.25">
      <c r="A123" s="2"/>
      <c r="B123" s="248" t="s">
        <v>270</v>
      </c>
      <c r="C123" s="249" t="s">
        <v>271</v>
      </c>
      <c r="D123" s="250" t="s">
        <v>272</v>
      </c>
      <c r="E123" s="366">
        <v>35.18</v>
      </c>
      <c r="F123" s="367">
        <v>47</v>
      </c>
      <c r="G123" s="251">
        <v>33.598635588402502</v>
      </c>
      <c r="H123" s="304" t="s">
        <v>491</v>
      </c>
      <c r="I123" s="252">
        <v>44252</v>
      </c>
      <c r="J123" s="253">
        <v>-1.1242270938729537</v>
      </c>
      <c r="K123" s="253">
        <v>4.4226773523300844</v>
      </c>
      <c r="L123" s="254">
        <v>-6.5852363250132662</v>
      </c>
      <c r="M123" s="254">
        <v>29.162536255828474</v>
      </c>
      <c r="N123" s="255">
        <v>46.93</v>
      </c>
      <c r="O123" s="255">
        <v>26.835000000000001</v>
      </c>
      <c r="P123" s="256">
        <v>260.22379999999998</v>
      </c>
      <c r="Q123" s="257">
        <v>147661.64716964003</v>
      </c>
      <c r="R123" s="257">
        <v>17469.557000000001</v>
      </c>
      <c r="S123" s="305">
        <v>20385</v>
      </c>
      <c r="T123" s="305">
        <v>23070</v>
      </c>
      <c r="U123" s="257">
        <v>3263.8130000000001</v>
      </c>
      <c r="V123" s="305">
        <v>4027.125</v>
      </c>
      <c r="W123" s="305">
        <v>4599.875</v>
      </c>
      <c r="X123" s="304">
        <v>18.682860704481516</v>
      </c>
      <c r="Y123" s="304">
        <v>19.755334805003681</v>
      </c>
      <c r="Z123" s="304">
        <v>19.938773298656265</v>
      </c>
      <c r="AA123" s="257">
        <v>2340.873</v>
      </c>
      <c r="AB123" s="305">
        <v>2935</v>
      </c>
      <c r="AC123" s="305">
        <v>3330.625</v>
      </c>
      <c r="AD123" s="257">
        <v>-2510.8280000000004</v>
      </c>
      <c r="AE123" s="258">
        <v>145150.81916964002</v>
      </c>
      <c r="AF123" s="306">
        <v>0.31119730000000001</v>
      </c>
      <c r="AG123" s="259">
        <v>0.88458578989138448</v>
      </c>
      <c r="AH123" s="260">
        <v>48.060109289617486</v>
      </c>
      <c r="AI123" s="260">
        <v>49.271708683473392</v>
      </c>
      <c r="AJ123" s="260">
        <v>43.974999999999994</v>
      </c>
      <c r="AK123" s="260">
        <v>44.472774380652325</v>
      </c>
      <c r="AL123" s="260">
        <v>36.043286257476495</v>
      </c>
      <c r="AM123" s="260">
        <v>31.555383389687766</v>
      </c>
      <c r="AN123" s="261">
        <v>23.085063477844113</v>
      </c>
      <c r="AO123" s="259">
        <v>24.45</v>
      </c>
      <c r="AP123" s="259">
        <v>25.18</v>
      </c>
      <c r="AQ123" s="121">
        <v>1</v>
      </c>
    </row>
    <row r="124" spans="1:43" s="119" customFormat="1" ht="9" customHeight="1" x14ac:dyDescent="0.25">
      <c r="A124" s="2"/>
      <c r="B124" s="248"/>
      <c r="C124" s="250"/>
      <c r="D124" s="250"/>
      <c r="E124" s="366"/>
      <c r="F124" s="367"/>
      <c r="G124" s="251"/>
      <c r="H124" s="304"/>
      <c r="I124" s="252"/>
      <c r="J124" s="253"/>
      <c r="K124" s="253"/>
      <c r="L124" s="254"/>
      <c r="M124" s="254"/>
      <c r="N124" s="255"/>
      <c r="O124" s="255"/>
      <c r="P124" s="256"/>
      <c r="Q124" s="257"/>
      <c r="R124" s="257"/>
      <c r="S124" s="305"/>
      <c r="T124" s="305"/>
      <c r="U124" s="257"/>
      <c r="V124" s="305"/>
      <c r="W124" s="305"/>
      <c r="X124" s="304"/>
      <c r="Y124" s="304"/>
      <c r="Z124" s="304"/>
      <c r="AA124" s="257"/>
      <c r="AB124" s="305"/>
      <c r="AC124" s="305"/>
      <c r="AD124" s="257"/>
      <c r="AE124" s="258"/>
      <c r="AF124" s="306"/>
      <c r="AG124" s="306"/>
      <c r="AH124" s="262"/>
      <c r="AI124" s="260"/>
      <c r="AJ124" s="260"/>
      <c r="AK124" s="260"/>
      <c r="AL124" s="260"/>
      <c r="AM124" s="260"/>
      <c r="AN124" s="261"/>
      <c r="AO124" s="259"/>
      <c r="AP124" s="259"/>
      <c r="AQ124" s="121">
        <v>1</v>
      </c>
    </row>
    <row r="125" spans="1:43" s="119" customFormat="1" ht="9" customHeight="1" x14ac:dyDescent="0.25">
      <c r="A125" s="2"/>
      <c r="B125" s="368" t="s">
        <v>77</v>
      </c>
      <c r="C125" s="369"/>
      <c r="D125" s="369"/>
      <c r="E125" s="370"/>
      <c r="F125" s="371"/>
      <c r="G125" s="263"/>
      <c r="H125" s="264"/>
      <c r="I125" s="265"/>
      <c r="J125" s="266"/>
      <c r="K125" s="266"/>
      <c r="L125" s="267"/>
      <c r="M125" s="268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340"/>
      <c r="AH125" s="269">
        <v>27.861052631578946</v>
      </c>
      <c r="AI125" s="269">
        <v>20.337770750344674</v>
      </c>
      <c r="AJ125" s="269">
        <v>27.485088995144952</v>
      </c>
      <c r="AK125" s="269">
        <v>22.488658841304431</v>
      </c>
      <c r="AL125" s="269">
        <v>11.415312841214741</v>
      </c>
      <c r="AM125" s="269">
        <v>7.1338273218904531</v>
      </c>
      <c r="AN125" s="270">
        <v>11.856377616013859</v>
      </c>
      <c r="AO125" s="270">
        <v>19.211142857142857</v>
      </c>
      <c r="AP125" s="270">
        <v>13.596285714285715</v>
      </c>
      <c r="AQ125" s="121">
        <v>1</v>
      </c>
    </row>
    <row r="126" spans="1:43" s="119" customFormat="1" ht="9" customHeight="1" x14ac:dyDescent="0.25">
      <c r="A126" s="2"/>
      <c r="B126" s="248" t="s">
        <v>479</v>
      </c>
      <c r="C126" s="249" t="s">
        <v>480</v>
      </c>
      <c r="D126" s="250" t="s">
        <v>481</v>
      </c>
      <c r="E126" s="366">
        <v>42.49</v>
      </c>
      <c r="F126" s="367">
        <v>45</v>
      </c>
      <c r="G126" s="251">
        <v>5.907272299364541</v>
      </c>
      <c r="H126" s="304" t="s">
        <v>491</v>
      </c>
      <c r="I126" s="252">
        <v>44292</v>
      </c>
      <c r="J126" s="253">
        <v>-0.14101057579317677</v>
      </c>
      <c r="K126" s="253">
        <v>-3.1897926634768758</v>
      </c>
      <c r="L126" s="254">
        <v>8.1170483460559986</v>
      </c>
      <c r="M126" s="254">
        <v>100.80340264650283</v>
      </c>
      <c r="N126" s="255">
        <v>49.43</v>
      </c>
      <c r="O126" s="255">
        <v>19.690000000000001</v>
      </c>
      <c r="P126" s="256">
        <v>204.5369</v>
      </c>
      <c r="Q126" s="257">
        <v>14698.789797287161</v>
      </c>
      <c r="R126" s="257">
        <v>5744.1260000000002</v>
      </c>
      <c r="S126" s="305">
        <v>9312.1</v>
      </c>
      <c r="T126" s="305">
        <v>12740.800000000001</v>
      </c>
      <c r="U126" s="257">
        <v>406.47200000000021</v>
      </c>
      <c r="V126" s="305">
        <v>1530.5450000000001</v>
      </c>
      <c r="W126" s="305">
        <v>3663.8180000000002</v>
      </c>
      <c r="X126" s="304">
        <v>7.0763071701421625</v>
      </c>
      <c r="Y126" s="304">
        <v>16.436088529977127</v>
      </c>
      <c r="Z126" s="304">
        <v>28.756577294989327</v>
      </c>
      <c r="AA126" s="257">
        <v>-10834.709000000001</v>
      </c>
      <c r="AB126" s="305">
        <v>-2785.6669999999999</v>
      </c>
      <c r="AC126" s="305">
        <v>-396.33300000000003</v>
      </c>
      <c r="AD126" s="257">
        <v>15870.230000000001</v>
      </c>
      <c r="AE126" s="258">
        <v>30569.019797287161</v>
      </c>
      <c r="AF126" s="306">
        <v>0</v>
      </c>
      <c r="AG126" s="259" t="s">
        <v>84</v>
      </c>
      <c r="AH126" s="262" t="s">
        <v>84</v>
      </c>
      <c r="AI126" s="260" t="s">
        <v>84</v>
      </c>
      <c r="AJ126" s="260" t="s">
        <v>84</v>
      </c>
      <c r="AK126" s="260">
        <v>75.205720928593223</v>
      </c>
      <c r="AL126" s="260">
        <v>19.97263706541602</v>
      </c>
      <c r="AM126" s="260">
        <v>8.3434875305725225</v>
      </c>
      <c r="AN126" s="261" t="s">
        <v>84</v>
      </c>
      <c r="AO126" s="259">
        <v>16.600000000000001</v>
      </c>
      <c r="AP126" s="259">
        <v>-0.157</v>
      </c>
      <c r="AQ126" s="121">
        <v>1</v>
      </c>
    </row>
    <row r="127" spans="1:43" s="119" customFormat="1" ht="9" customHeight="1" x14ac:dyDescent="0.25">
      <c r="A127" s="2"/>
      <c r="B127" s="248" t="s">
        <v>410</v>
      </c>
      <c r="C127" s="249" t="s">
        <v>273</v>
      </c>
      <c r="D127" s="250" t="s">
        <v>274</v>
      </c>
      <c r="E127" s="366">
        <v>22.25</v>
      </c>
      <c r="F127" s="367">
        <v>33</v>
      </c>
      <c r="G127" s="251">
        <v>48.314606741573044</v>
      </c>
      <c r="H127" s="304" t="s">
        <v>491</v>
      </c>
      <c r="I127" s="252">
        <v>44274</v>
      </c>
      <c r="J127" s="253">
        <v>-0.26893769610040197</v>
      </c>
      <c r="K127" s="253">
        <v>-3.0923344947735187</v>
      </c>
      <c r="L127" s="254">
        <v>-10.785886126704092</v>
      </c>
      <c r="M127" s="254">
        <v>10.312345066931083</v>
      </c>
      <c r="N127" s="255">
        <v>29.03</v>
      </c>
      <c r="O127" s="255">
        <v>15.35</v>
      </c>
      <c r="P127" s="256">
        <v>148.12479999999999</v>
      </c>
      <c r="Q127" s="257">
        <v>8840.1918578398727</v>
      </c>
      <c r="R127" s="257">
        <v>6371.817</v>
      </c>
      <c r="S127" s="305">
        <v>8555.75</v>
      </c>
      <c r="T127" s="305">
        <v>13817.166999999999</v>
      </c>
      <c r="U127" s="257">
        <v>919.14699999999993</v>
      </c>
      <c r="V127" s="305">
        <v>1244.0830000000001</v>
      </c>
      <c r="W127" s="305">
        <v>3722.1820000000002</v>
      </c>
      <c r="X127" s="304">
        <v>14.425194571658286</v>
      </c>
      <c r="Y127" s="304">
        <v>14.540899395143617</v>
      </c>
      <c r="Z127" s="304">
        <v>26.938821829395277</v>
      </c>
      <c r="AA127" s="257">
        <v>-5988.1279999999997</v>
      </c>
      <c r="AB127" s="305">
        <v>-2347.3330000000001</v>
      </c>
      <c r="AC127" s="305">
        <v>181.233</v>
      </c>
      <c r="AD127" s="257">
        <v>16269.984999999999</v>
      </c>
      <c r="AE127" s="258">
        <v>25110.17685783987</v>
      </c>
      <c r="AF127" s="306">
        <v>0</v>
      </c>
      <c r="AG127" s="259" t="s">
        <v>84</v>
      </c>
      <c r="AH127" s="262" t="s">
        <v>84</v>
      </c>
      <c r="AI127" s="260" t="s">
        <v>84</v>
      </c>
      <c r="AJ127" s="260">
        <v>71.774193548387103</v>
      </c>
      <c r="AK127" s="260">
        <v>27.318999961747</v>
      </c>
      <c r="AL127" s="260">
        <v>20.183682967969073</v>
      </c>
      <c r="AM127" s="260">
        <v>6.7460905613534932</v>
      </c>
      <c r="AN127" s="261" t="s">
        <v>84</v>
      </c>
      <c r="AO127" s="259">
        <v>19.512</v>
      </c>
      <c r="AP127" s="259">
        <v>-1.03</v>
      </c>
      <c r="AQ127" s="121">
        <v>1</v>
      </c>
    </row>
    <row r="128" spans="1:43" s="119" customFormat="1" ht="9" customHeight="1" x14ac:dyDescent="0.25">
      <c r="A128" s="2"/>
      <c r="B128" s="248" t="s">
        <v>275</v>
      </c>
      <c r="C128" s="249" t="s">
        <v>276</v>
      </c>
      <c r="D128" s="250" t="s">
        <v>277</v>
      </c>
      <c r="E128" s="366">
        <v>12.13</v>
      </c>
      <c r="F128" s="367">
        <v>26</v>
      </c>
      <c r="G128" s="251">
        <v>114.34460016488046</v>
      </c>
      <c r="H128" s="304" t="s">
        <v>416</v>
      </c>
      <c r="I128" s="252">
        <v>44088</v>
      </c>
      <c r="J128" s="253">
        <v>0.24793388429753538</v>
      </c>
      <c r="K128" s="253">
        <v>1.0833333333333472</v>
      </c>
      <c r="L128" s="271">
        <v>13.640622072325282</v>
      </c>
      <c r="M128" s="254" t="s">
        <v>84</v>
      </c>
      <c r="N128" s="255">
        <v>13.38</v>
      </c>
      <c r="O128" s="255">
        <v>7.91</v>
      </c>
      <c r="P128" s="256">
        <v>8.5275189999999998</v>
      </c>
      <c r="Q128" s="257">
        <v>3396.2917761400004</v>
      </c>
      <c r="R128" s="257">
        <v>2826.797</v>
      </c>
      <c r="S128" s="305">
        <v>4032.75</v>
      </c>
      <c r="T128" s="305">
        <v>4391</v>
      </c>
      <c r="U128" s="257">
        <v>952.928</v>
      </c>
      <c r="V128" s="305">
        <v>680</v>
      </c>
      <c r="W128" s="305">
        <v>770.5</v>
      </c>
      <c r="X128" s="304">
        <v>33.710521130452591</v>
      </c>
      <c r="Y128" s="304">
        <v>16.861942842973157</v>
      </c>
      <c r="Z128" s="304">
        <v>17.547255750398545</v>
      </c>
      <c r="AA128" s="257">
        <v>180.583</v>
      </c>
      <c r="AB128" s="305">
        <v>220.25</v>
      </c>
      <c r="AC128" s="305">
        <v>250.75</v>
      </c>
      <c r="AD128" s="257">
        <v>1894.7530000000002</v>
      </c>
      <c r="AE128" s="258">
        <v>5291.044776140001</v>
      </c>
      <c r="AF128" s="306">
        <v>0.1347255</v>
      </c>
      <c r="AG128" s="259">
        <v>1.1106799775081926</v>
      </c>
      <c r="AH128" s="260" t="s">
        <v>84</v>
      </c>
      <c r="AI128" s="260">
        <v>15.1625</v>
      </c>
      <c r="AJ128" s="260">
        <v>13.629213483146069</v>
      </c>
      <c r="AK128" s="260">
        <v>5.5524077119572528</v>
      </c>
      <c r="AL128" s="260">
        <v>7.7809482002058834</v>
      </c>
      <c r="AM128" s="260">
        <v>6.8670276134198582</v>
      </c>
      <c r="AN128" s="261">
        <v>14.98388389696014</v>
      </c>
      <c r="AO128" s="259">
        <v>17.966999999999999</v>
      </c>
      <c r="AP128" s="259">
        <v>18.5</v>
      </c>
      <c r="AQ128" s="121">
        <v>1</v>
      </c>
    </row>
    <row r="129" spans="1:43" s="119" customFormat="1" ht="9" customHeight="1" x14ac:dyDescent="0.25">
      <c r="A129" s="2"/>
      <c r="B129" s="248" t="s">
        <v>509</v>
      </c>
      <c r="C129" s="249" t="s">
        <v>510</v>
      </c>
      <c r="D129" s="250" t="s">
        <v>511</v>
      </c>
      <c r="E129" s="366">
        <v>61.88</v>
      </c>
      <c r="F129" s="367">
        <v>63</v>
      </c>
      <c r="G129" s="251">
        <v>1.8099547511312153</v>
      </c>
      <c r="H129" s="304" t="s">
        <v>491</v>
      </c>
      <c r="I129" s="252" t="s">
        <v>418</v>
      </c>
      <c r="J129" s="253">
        <v>0.43824054536600876</v>
      </c>
      <c r="K129" s="253">
        <v>11.254944264653011</v>
      </c>
      <c r="L129" s="271">
        <v>76.010467332252489</v>
      </c>
      <c r="M129" s="254">
        <v>132.95561495313029</v>
      </c>
      <c r="N129" s="255">
        <v>61.97</v>
      </c>
      <c r="O129" s="255">
        <v>24.66</v>
      </c>
      <c r="P129" s="256">
        <v>34.717779999999998</v>
      </c>
      <c r="Q129" s="257">
        <v>12779.48148568</v>
      </c>
      <c r="R129" s="257">
        <v>9807.0570000000007</v>
      </c>
      <c r="S129" s="305">
        <v>10645</v>
      </c>
      <c r="T129" s="305">
        <v>15074</v>
      </c>
      <c r="U129" s="257">
        <v>2141.9349999999999</v>
      </c>
      <c r="V129" s="305">
        <v>3109</v>
      </c>
      <c r="W129" s="305">
        <v>3978</v>
      </c>
      <c r="X129" s="304">
        <v>21.840752021732921</v>
      </c>
      <c r="Y129" s="304">
        <v>29.206200093940815</v>
      </c>
      <c r="Z129" s="304">
        <v>26.389810269337932</v>
      </c>
      <c r="AA129" s="257">
        <v>426.03899999999999</v>
      </c>
      <c r="AB129" s="305">
        <v>562</v>
      </c>
      <c r="AC129" s="305">
        <v>796.33299999999997</v>
      </c>
      <c r="AD129" s="257" t="s">
        <v>529</v>
      </c>
      <c r="AE129" s="258" t="e">
        <v>#VALUE!</v>
      </c>
      <c r="AF129" s="306">
        <v>0.34241739999999998</v>
      </c>
      <c r="AG129" s="259">
        <v>0.55335712533037207</v>
      </c>
      <c r="AH129" s="260" t="s">
        <v>84</v>
      </c>
      <c r="AI129" s="260">
        <v>27.021834061135372</v>
      </c>
      <c r="AJ129" s="260">
        <v>18.269855329199881</v>
      </c>
      <c r="AK129" s="260">
        <v>0</v>
      </c>
      <c r="AL129" s="260">
        <v>0</v>
      </c>
      <c r="AM129" s="260">
        <v>0</v>
      </c>
      <c r="AN129" s="261" t="s">
        <v>84</v>
      </c>
      <c r="AO129" s="259">
        <v>19.733000000000001</v>
      </c>
      <c r="AP129" s="259">
        <v>23.833000000000002</v>
      </c>
      <c r="AQ129" s="121"/>
    </row>
    <row r="130" spans="1:43" s="119" customFormat="1" ht="9" customHeight="1" x14ac:dyDescent="0.25">
      <c r="A130" s="2"/>
      <c r="B130" s="248" t="s">
        <v>517</v>
      </c>
      <c r="C130" s="249" t="s">
        <v>278</v>
      </c>
      <c r="D130" s="250" t="s">
        <v>279</v>
      </c>
      <c r="E130" s="366">
        <v>28.62</v>
      </c>
      <c r="F130" s="367">
        <v>30</v>
      </c>
      <c r="G130" s="251">
        <v>4.8218029350104885</v>
      </c>
      <c r="H130" s="304" t="s">
        <v>491</v>
      </c>
      <c r="I130" s="252">
        <v>44144</v>
      </c>
      <c r="J130" s="253">
        <v>-0.34818941504177747</v>
      </c>
      <c r="K130" s="253">
        <v>4.4144472820138558</v>
      </c>
      <c r="L130" s="254">
        <v>-1.6292018972984157</v>
      </c>
      <c r="M130" s="254">
        <v>63.636363636363647</v>
      </c>
      <c r="N130" s="255">
        <v>30.7</v>
      </c>
      <c r="O130" s="255">
        <v>17.38</v>
      </c>
      <c r="P130" s="256">
        <v>74.721940000000004</v>
      </c>
      <c r="Q130" s="257">
        <v>14559.835742820002</v>
      </c>
      <c r="R130" s="257">
        <v>5591.8270000000002</v>
      </c>
      <c r="S130" s="305">
        <v>6328</v>
      </c>
      <c r="T130" s="305">
        <v>8741.857</v>
      </c>
      <c r="U130" s="257">
        <v>1326.5129999999999</v>
      </c>
      <c r="V130" s="305">
        <v>2172.1669999999999</v>
      </c>
      <c r="W130" s="305">
        <v>2377.3330000000001</v>
      </c>
      <c r="X130" s="304">
        <v>23.722354071397415</v>
      </c>
      <c r="Y130" s="304">
        <v>34.326280025284447</v>
      </c>
      <c r="Z130" s="304">
        <v>27.194828284196369</v>
      </c>
      <c r="AA130" s="257">
        <v>385.64800000000002</v>
      </c>
      <c r="AB130" s="305">
        <v>887.33299999999997</v>
      </c>
      <c r="AC130" s="305">
        <v>805.33299999999997</v>
      </c>
      <c r="AD130" s="257">
        <v>3560.8580000000011</v>
      </c>
      <c r="AE130" s="258">
        <v>18120.693742820004</v>
      </c>
      <c r="AF130" s="306">
        <v>0.36387659999999999</v>
      </c>
      <c r="AG130" s="259">
        <v>1.271406538748058</v>
      </c>
      <c r="AH130" s="260" t="s">
        <v>84</v>
      </c>
      <c r="AI130" s="260">
        <v>16.289129197495729</v>
      </c>
      <c r="AJ130" s="260">
        <v>18.322663252240716</v>
      </c>
      <c r="AK130" s="260">
        <v>13.660396651084463</v>
      </c>
      <c r="AL130" s="260">
        <v>8.3422194254953705</v>
      </c>
      <c r="AM130" s="260">
        <v>7.6222783021225897</v>
      </c>
      <c r="AN130" s="261">
        <v>9.5331195810528033</v>
      </c>
      <c r="AO130" s="259">
        <v>18.176000000000002</v>
      </c>
      <c r="AP130" s="259">
        <v>15.378</v>
      </c>
      <c r="AQ130" s="121"/>
    </row>
    <row r="131" spans="1:43" s="119" customFormat="1" ht="9" customHeight="1" x14ac:dyDescent="0.25">
      <c r="A131" s="2"/>
      <c r="B131" s="248" t="s">
        <v>381</v>
      </c>
      <c r="C131" s="249" t="s">
        <v>382</v>
      </c>
      <c r="D131" s="250" t="s">
        <v>383</v>
      </c>
      <c r="E131" s="366">
        <v>20.75</v>
      </c>
      <c r="F131" s="367">
        <v>22.5</v>
      </c>
      <c r="G131" s="251">
        <v>8.4337349397590309</v>
      </c>
      <c r="H131" s="304" t="s">
        <v>491</v>
      </c>
      <c r="I131" s="252">
        <v>44250</v>
      </c>
      <c r="J131" s="253">
        <v>-0.95465393794749165</v>
      </c>
      <c r="K131" s="253">
        <v>5.3834433722701913</v>
      </c>
      <c r="L131" s="254">
        <v>2.1060919200866168</v>
      </c>
      <c r="M131" s="254">
        <v>40.477963577279795</v>
      </c>
      <c r="N131" s="255">
        <v>21.91</v>
      </c>
      <c r="O131" s="255">
        <v>14.94</v>
      </c>
      <c r="P131" s="256">
        <v>42.923250000000003</v>
      </c>
      <c r="Q131" s="257">
        <v>6202.6110404999999</v>
      </c>
      <c r="R131" s="257">
        <v>4085.259</v>
      </c>
      <c r="S131" s="305">
        <v>4402</v>
      </c>
      <c r="T131" s="305">
        <v>7243</v>
      </c>
      <c r="U131" s="257">
        <v>717.18100000000004</v>
      </c>
      <c r="V131" s="305">
        <v>1311.857</v>
      </c>
      <c r="W131" s="305">
        <v>1530.143</v>
      </c>
      <c r="X131" s="304">
        <v>17.55533737273451</v>
      </c>
      <c r="Y131" s="304">
        <v>29.801385733757385</v>
      </c>
      <c r="Z131" s="304">
        <v>21.125818031202538</v>
      </c>
      <c r="AA131" s="257">
        <v>109.027</v>
      </c>
      <c r="AB131" s="305">
        <v>463.85700000000003</v>
      </c>
      <c r="AC131" s="305">
        <v>457.286</v>
      </c>
      <c r="AD131" s="257">
        <v>2714.4510000000009</v>
      </c>
      <c r="AE131" s="258">
        <v>8917.0620405000009</v>
      </c>
      <c r="AF131" s="306">
        <v>0.3185443</v>
      </c>
      <c r="AG131" s="259">
        <v>1.5351535326027008</v>
      </c>
      <c r="AH131" s="260" t="s">
        <v>84</v>
      </c>
      <c r="AI131" s="260">
        <v>13.042111879321181</v>
      </c>
      <c r="AJ131" s="260">
        <v>13.361236316806183</v>
      </c>
      <c r="AK131" s="260">
        <v>12.433488952579614</v>
      </c>
      <c r="AL131" s="260">
        <v>6.7972820517022825</v>
      </c>
      <c r="AM131" s="260">
        <v>5.8276004533563208</v>
      </c>
      <c r="AN131" s="261">
        <v>4.6795927123568051</v>
      </c>
      <c r="AO131" s="259">
        <v>18.007000000000001</v>
      </c>
      <c r="AP131" s="259">
        <v>17.161999999999999</v>
      </c>
      <c r="AQ131" s="121"/>
    </row>
    <row r="132" spans="1:43" s="119" customFormat="1" ht="9" customHeight="1" x14ac:dyDescent="0.25">
      <c r="A132" s="2"/>
      <c r="B132" s="248" t="s">
        <v>280</v>
      </c>
      <c r="C132" s="249" t="s">
        <v>25</v>
      </c>
      <c r="D132" s="250" t="s">
        <v>281</v>
      </c>
      <c r="E132" s="366">
        <v>66.17</v>
      </c>
      <c r="F132" s="367">
        <v>69.199996948242188</v>
      </c>
      <c r="G132" s="251">
        <v>4.579109790301028</v>
      </c>
      <c r="H132" s="304" t="s">
        <v>491</v>
      </c>
      <c r="I132" s="252">
        <v>44253</v>
      </c>
      <c r="J132" s="253">
        <v>9.0757827862653073E-2</v>
      </c>
      <c r="K132" s="253">
        <v>3.3906250000000027</v>
      </c>
      <c r="L132" s="254">
        <v>-3.7107101280558719</v>
      </c>
      <c r="M132" s="254">
        <v>58.172778123057789</v>
      </c>
      <c r="N132" s="255">
        <v>73.930000000000007</v>
      </c>
      <c r="O132" s="255">
        <v>41.75</v>
      </c>
      <c r="P132" s="256">
        <v>275.99489999999997</v>
      </c>
      <c r="Q132" s="257">
        <v>50187.739553900006</v>
      </c>
      <c r="R132" s="257">
        <v>10307.615</v>
      </c>
      <c r="S132" s="305">
        <v>11503</v>
      </c>
      <c r="T132" s="305">
        <v>17971.400000000001</v>
      </c>
      <c r="U132" s="257">
        <v>2468.0699999999997</v>
      </c>
      <c r="V132" s="305">
        <v>3409.4</v>
      </c>
      <c r="W132" s="305">
        <v>3949.1</v>
      </c>
      <c r="X132" s="304">
        <v>23.94414226763417</v>
      </c>
      <c r="Y132" s="304">
        <v>29.639224550117362</v>
      </c>
      <c r="Z132" s="304">
        <v>21.974359259712653</v>
      </c>
      <c r="AA132" s="257">
        <v>1048.18</v>
      </c>
      <c r="AB132" s="305">
        <v>1651</v>
      </c>
      <c r="AC132" s="305">
        <v>1687.8</v>
      </c>
      <c r="AD132" s="257">
        <v>7193.8949999999995</v>
      </c>
      <c r="AE132" s="258">
        <v>57381.634553900003</v>
      </c>
      <c r="AF132" s="306">
        <v>0.37735390000000002</v>
      </c>
      <c r="AG132" s="259">
        <v>0.57027939674950479</v>
      </c>
      <c r="AH132" s="260">
        <v>27.861052631578946</v>
      </c>
      <c r="AI132" s="260">
        <v>30.173278613771089</v>
      </c>
      <c r="AJ132" s="260">
        <v>29.553372041089773</v>
      </c>
      <c r="AK132" s="260">
        <v>23.249597683169444</v>
      </c>
      <c r="AL132" s="260">
        <v>16.830420177714554</v>
      </c>
      <c r="AM132" s="260">
        <v>14.530306792408398</v>
      </c>
      <c r="AN132" s="261">
        <v>18.228914273685685</v>
      </c>
      <c r="AO132" s="259">
        <v>24.483000000000001</v>
      </c>
      <c r="AP132" s="259">
        <v>21.488</v>
      </c>
      <c r="AQ132" s="121">
        <v>1</v>
      </c>
    </row>
    <row r="133" spans="1:43" s="119" customFormat="1" ht="9" customHeight="1" x14ac:dyDescent="0.25">
      <c r="A133" s="2"/>
      <c r="B133" s="248"/>
      <c r="C133" s="250"/>
      <c r="D133" s="250"/>
      <c r="E133" s="366"/>
      <c r="F133" s="367"/>
      <c r="G133" s="251"/>
      <c r="H133" s="304"/>
      <c r="I133" s="252"/>
      <c r="J133" s="253"/>
      <c r="K133" s="253"/>
      <c r="L133" s="254"/>
      <c r="M133" s="254"/>
      <c r="N133" s="255"/>
      <c r="O133" s="255"/>
      <c r="P133" s="256"/>
      <c r="Q133" s="257"/>
      <c r="R133" s="257"/>
      <c r="S133" s="305"/>
      <c r="T133" s="305"/>
      <c r="U133" s="257"/>
      <c r="V133" s="305"/>
      <c r="W133" s="305"/>
      <c r="X133" s="304"/>
      <c r="Y133" s="304"/>
      <c r="Z133" s="304"/>
      <c r="AA133" s="257"/>
      <c r="AB133" s="305"/>
      <c r="AC133" s="305"/>
      <c r="AD133" s="257"/>
      <c r="AE133" s="258"/>
      <c r="AF133" s="306"/>
      <c r="AG133" s="306"/>
      <c r="AH133" s="262"/>
      <c r="AI133" s="260"/>
      <c r="AJ133" s="260"/>
      <c r="AK133" s="260"/>
      <c r="AL133" s="260"/>
      <c r="AM133" s="260"/>
      <c r="AN133" s="261"/>
      <c r="AO133" s="259"/>
      <c r="AP133" s="259"/>
      <c r="AQ133" s="121">
        <v>1</v>
      </c>
    </row>
    <row r="134" spans="1:43" s="119" customFormat="1" ht="9" customHeight="1" x14ac:dyDescent="0.25">
      <c r="A134" s="2"/>
      <c r="B134" s="372" t="s">
        <v>282</v>
      </c>
      <c r="C134" s="373"/>
      <c r="D134" s="373"/>
      <c r="E134" s="374"/>
      <c r="F134" s="375"/>
      <c r="G134" s="273"/>
      <c r="H134" s="274"/>
      <c r="I134" s="275"/>
      <c r="J134" s="276"/>
      <c r="K134" s="276"/>
      <c r="L134" s="277"/>
      <c r="M134" s="277"/>
      <c r="N134" s="278"/>
      <c r="O134" s="278"/>
      <c r="P134" s="278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342"/>
      <c r="AH134" s="280">
        <v>26.633858267716533</v>
      </c>
      <c r="AI134" s="280">
        <v>27.474163080441816</v>
      </c>
      <c r="AJ134" s="280">
        <v>26.98096627159029</v>
      </c>
      <c r="AK134" s="280">
        <v>9.2885695462546423</v>
      </c>
      <c r="AL134" s="280">
        <v>6.3243213690201561</v>
      </c>
      <c r="AM134" s="280">
        <v>6.2557103823555478</v>
      </c>
      <c r="AN134" s="281">
        <v>-34.335133895014465</v>
      </c>
      <c r="AO134" s="281">
        <v>37.070666666666661</v>
      </c>
      <c r="AP134" s="281">
        <v>17.635000000000002</v>
      </c>
      <c r="AQ134" s="121">
        <v>1</v>
      </c>
    </row>
    <row r="135" spans="1:43" s="119" customFormat="1" ht="3" customHeight="1" x14ac:dyDescent="0.25">
      <c r="A135" s="2"/>
      <c r="B135" s="376"/>
      <c r="C135" s="377"/>
      <c r="D135" s="377"/>
      <c r="E135" s="378"/>
      <c r="F135" s="379"/>
      <c r="G135" s="282"/>
      <c r="H135" s="283"/>
      <c r="I135" s="284"/>
      <c r="J135" s="285"/>
      <c r="K135" s="285"/>
      <c r="L135" s="286"/>
      <c r="M135" s="286"/>
      <c r="N135" s="287"/>
      <c r="O135" s="287"/>
      <c r="P135" s="287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343"/>
      <c r="AH135" s="291"/>
      <c r="AI135" s="291"/>
      <c r="AJ135" s="291"/>
      <c r="AK135" s="291"/>
      <c r="AL135" s="291"/>
      <c r="AM135" s="291"/>
      <c r="AN135" s="292"/>
      <c r="AO135" s="292"/>
      <c r="AP135" s="292"/>
      <c r="AQ135" s="121">
        <v>0</v>
      </c>
    </row>
    <row r="136" spans="1:43" s="119" customFormat="1" ht="9" customHeight="1" x14ac:dyDescent="0.25">
      <c r="A136" s="2"/>
      <c r="B136" s="248" t="s">
        <v>283</v>
      </c>
      <c r="C136" s="249" t="s">
        <v>284</v>
      </c>
      <c r="D136" s="250" t="s">
        <v>285</v>
      </c>
      <c r="E136" s="366">
        <v>13.53</v>
      </c>
      <c r="F136" s="367">
        <v>20.5</v>
      </c>
      <c r="G136" s="251">
        <v>51.515151515151516</v>
      </c>
      <c r="H136" s="304" t="s">
        <v>416</v>
      </c>
      <c r="I136" s="252">
        <v>44293</v>
      </c>
      <c r="J136" s="253">
        <v>-0.58780308596619868</v>
      </c>
      <c r="K136" s="253">
        <v>0.59479553903345472</v>
      </c>
      <c r="L136" s="254">
        <v>1.1513157894736725</v>
      </c>
      <c r="M136" s="254">
        <v>-2.8505780139297832</v>
      </c>
      <c r="N136" s="255">
        <v>15.23</v>
      </c>
      <c r="O136" s="255">
        <v>10.31</v>
      </c>
      <c r="P136" s="256">
        <v>107.4156</v>
      </c>
      <c r="Q136" s="257">
        <v>27330.6</v>
      </c>
      <c r="R136" s="257">
        <v>9889.48</v>
      </c>
      <c r="S136" s="305">
        <v>10530</v>
      </c>
      <c r="T136" s="305">
        <v>10215.636</v>
      </c>
      <c r="U136" s="257">
        <v>4492.152</v>
      </c>
      <c r="V136" s="305">
        <v>6307.4170000000004</v>
      </c>
      <c r="W136" s="305">
        <v>6000.0830000000005</v>
      </c>
      <c r="X136" s="304">
        <v>45.423540974854085</v>
      </c>
      <c r="Y136" s="304">
        <v>59.899496676163345</v>
      </c>
      <c r="Z136" s="304">
        <v>58.734306899736829</v>
      </c>
      <c r="AA136" s="257">
        <v>191.03200000000001</v>
      </c>
      <c r="AB136" s="305">
        <v>1239.75</v>
      </c>
      <c r="AC136" s="305">
        <v>1385.9169999999999</v>
      </c>
      <c r="AD136" s="257">
        <v>13811.844000000001</v>
      </c>
      <c r="AE136" s="258">
        <v>41142.444000000003</v>
      </c>
      <c r="AF136" s="306">
        <v>8.9842060000000001E-2</v>
      </c>
      <c r="AG136" s="259">
        <v>0.6640211287376534</v>
      </c>
      <c r="AH136" s="260">
        <v>26.633858267716533</v>
      </c>
      <c r="AI136" s="260">
        <v>21.893203883495143</v>
      </c>
      <c r="AJ136" s="260">
        <v>19.467625899280574</v>
      </c>
      <c r="AK136" s="260">
        <v>9.1587381727065349</v>
      </c>
      <c r="AL136" s="260">
        <v>6.5228672846586804</v>
      </c>
      <c r="AM136" s="260">
        <v>6.8569791451218256</v>
      </c>
      <c r="AN136" s="261">
        <v>2.4059519952699162</v>
      </c>
      <c r="AO136" s="259">
        <v>14.889000000000001</v>
      </c>
      <c r="AP136" s="259">
        <v>16.010999999999999</v>
      </c>
      <c r="AQ136" s="121">
        <v>1</v>
      </c>
    </row>
    <row r="137" spans="1:43" s="119" customFormat="1" ht="9" customHeight="1" x14ac:dyDescent="0.25">
      <c r="A137" s="2"/>
      <c r="B137" s="248" t="s">
        <v>286</v>
      </c>
      <c r="C137" s="249" t="s">
        <v>70</v>
      </c>
      <c r="D137" s="250" t="s">
        <v>287</v>
      </c>
      <c r="E137" s="366">
        <v>11.79</v>
      </c>
      <c r="F137" s="367">
        <v>19</v>
      </c>
      <c r="G137" s="251">
        <v>61.153519932145905</v>
      </c>
      <c r="H137" s="304" t="s">
        <v>491</v>
      </c>
      <c r="I137" s="252">
        <v>44315</v>
      </c>
      <c r="J137" s="253">
        <v>2.4326672458731435</v>
      </c>
      <c r="K137" s="253">
        <v>-0.59021922428330598</v>
      </c>
      <c r="L137" s="254">
        <v>-11.817501869857894</v>
      </c>
      <c r="M137" s="254">
        <v>-14.873646209386282</v>
      </c>
      <c r="N137" s="255">
        <v>14.77</v>
      </c>
      <c r="O137" s="255">
        <v>9.83</v>
      </c>
      <c r="P137" s="256">
        <v>68.425340000000006</v>
      </c>
      <c r="Q137" s="257">
        <v>8209.7805009599997</v>
      </c>
      <c r="R137" s="257">
        <v>3999.7860000000001</v>
      </c>
      <c r="S137" s="305">
        <v>4457</v>
      </c>
      <c r="T137" s="305">
        <v>3823</v>
      </c>
      <c r="U137" s="257">
        <v>1412.8020000000001</v>
      </c>
      <c r="V137" s="305">
        <v>2228.4290000000001</v>
      </c>
      <c r="W137" s="305">
        <v>1903.4290000000001</v>
      </c>
      <c r="X137" s="304">
        <v>35.321939723775223</v>
      </c>
      <c r="Y137" s="304">
        <v>49.998407000224368</v>
      </c>
      <c r="Z137" s="304">
        <v>49.788883076118232</v>
      </c>
      <c r="AA137" s="257">
        <v>-423.988</v>
      </c>
      <c r="AB137" s="305">
        <v>345.286</v>
      </c>
      <c r="AC137" s="305">
        <v>260.66700000000003</v>
      </c>
      <c r="AD137" s="257">
        <v>7001.5729999999994</v>
      </c>
      <c r="AE137" s="258">
        <v>15211.353500959998</v>
      </c>
      <c r="AF137" s="306">
        <v>0</v>
      </c>
      <c r="AG137" s="259" t="s">
        <v>84</v>
      </c>
      <c r="AH137" s="260" t="s">
        <v>84</v>
      </c>
      <c r="AI137" s="260">
        <v>20.292598967297764</v>
      </c>
      <c r="AJ137" s="260">
        <v>32.038043478260867</v>
      </c>
      <c r="AK137" s="260">
        <v>10.766797825144639</v>
      </c>
      <c r="AL137" s="260">
        <v>6.8260435943707414</v>
      </c>
      <c r="AM137" s="260">
        <v>7.9915528769184441</v>
      </c>
      <c r="AN137" s="261">
        <v>-165.77183404856683</v>
      </c>
      <c r="AO137" s="259">
        <v>87.561999999999998</v>
      </c>
      <c r="AP137" s="259">
        <v>27.077999999999999</v>
      </c>
      <c r="AQ137" s="121"/>
    </row>
    <row r="138" spans="1:43" s="119" customFormat="1" ht="9" customHeight="1" x14ac:dyDescent="0.25">
      <c r="A138" s="2"/>
      <c r="B138" s="248" t="s">
        <v>352</v>
      </c>
      <c r="C138" s="249" t="s">
        <v>353</v>
      </c>
      <c r="D138" s="250" t="s">
        <v>354</v>
      </c>
      <c r="E138" s="366">
        <v>20.399999999999999</v>
      </c>
      <c r="F138" s="367">
        <v>26.230770111083984</v>
      </c>
      <c r="G138" s="251">
        <v>28.582206426882294</v>
      </c>
      <c r="H138" s="304" t="s">
        <v>417</v>
      </c>
      <c r="I138" s="252" t="s">
        <v>418</v>
      </c>
      <c r="J138" s="253">
        <v>1.3412816691505292</v>
      </c>
      <c r="K138" s="253">
        <v>6.5274151436031325</v>
      </c>
      <c r="L138" s="254">
        <v>6.0291060291060239</v>
      </c>
      <c r="M138" s="254">
        <v>-8.2321187584345594</v>
      </c>
      <c r="N138" s="255">
        <v>24.38</v>
      </c>
      <c r="O138" s="255">
        <v>17.309999999999999</v>
      </c>
      <c r="P138" s="293">
        <v>174.6001</v>
      </c>
      <c r="Q138" s="257">
        <v>37824.8393364</v>
      </c>
      <c r="R138" s="257">
        <v>6966.1589999999997</v>
      </c>
      <c r="S138" s="305">
        <v>8447.5830000000005</v>
      </c>
      <c r="T138" s="305">
        <v>9691.3330000000005</v>
      </c>
      <c r="U138" s="257">
        <v>3794.9049999999997</v>
      </c>
      <c r="V138" s="305">
        <v>4292.6670000000004</v>
      </c>
      <c r="W138" s="305">
        <v>5041.1670000000004</v>
      </c>
      <c r="X138" s="304">
        <v>54.476290305748122</v>
      </c>
      <c r="Y138" s="304">
        <v>50.815327887278528</v>
      </c>
      <c r="Z138" s="304">
        <v>52.017271514661608</v>
      </c>
      <c r="AA138" s="257">
        <v>297.16300000000001</v>
      </c>
      <c r="AB138" s="305">
        <v>1074.0830000000001</v>
      </c>
      <c r="AC138" s="305">
        <v>1287.6669999999999</v>
      </c>
      <c r="AD138" s="257">
        <v>13465.553999999998</v>
      </c>
      <c r="AE138" s="294">
        <v>51290.393336399997</v>
      </c>
      <c r="AF138" s="306">
        <v>0</v>
      </c>
      <c r="AG138" s="259" t="s">
        <v>84</v>
      </c>
      <c r="AH138" s="260" t="s">
        <v>84</v>
      </c>
      <c r="AI138" s="260">
        <v>40.23668639053254</v>
      </c>
      <c r="AJ138" s="260">
        <v>29.437229437229433</v>
      </c>
      <c r="AK138" s="260">
        <v>13.515593496121774</v>
      </c>
      <c r="AL138" s="260">
        <v>11.948374597051203</v>
      </c>
      <c r="AM138" s="260">
        <v>10.174309507381921</v>
      </c>
      <c r="AN138" s="261">
        <v>2.5508475901267262</v>
      </c>
      <c r="AO138" s="259">
        <v>8.761000000000001</v>
      </c>
      <c r="AP138" s="259">
        <v>9.8160000000000007</v>
      </c>
      <c r="AQ138" s="121"/>
    </row>
    <row r="139" spans="1:43" s="119" customFormat="1" ht="9" customHeight="1" x14ac:dyDescent="0.25">
      <c r="A139" s="2"/>
      <c r="B139" s="248" t="s">
        <v>288</v>
      </c>
      <c r="C139" s="249" t="s">
        <v>289</v>
      </c>
      <c r="D139" s="250" t="s">
        <v>290</v>
      </c>
      <c r="E139" s="366">
        <v>3.25</v>
      </c>
      <c r="F139" s="367" t="s">
        <v>488</v>
      </c>
      <c r="G139" s="251" t="s">
        <v>93</v>
      </c>
      <c r="H139" s="304" t="s">
        <v>417</v>
      </c>
      <c r="I139" s="252" t="s">
        <v>418</v>
      </c>
      <c r="J139" s="253">
        <v>-1.5151515151515138</v>
      </c>
      <c r="K139" s="253">
        <v>-6.0693641618497107</v>
      </c>
      <c r="L139" s="254">
        <v>40.875596012136974</v>
      </c>
      <c r="M139" s="254">
        <v>146.77296886864087</v>
      </c>
      <c r="N139" s="255">
        <v>4.96</v>
      </c>
      <c r="O139" s="255">
        <v>1.0900000000000001</v>
      </c>
      <c r="P139" s="256">
        <v>12.531689999999999</v>
      </c>
      <c r="Q139" s="257">
        <v>572</v>
      </c>
      <c r="R139" s="257">
        <v>969.10699999999997</v>
      </c>
      <c r="S139" s="305" t="s">
        <v>84</v>
      </c>
      <c r="T139" s="305" t="s">
        <v>84</v>
      </c>
      <c r="U139" s="257">
        <v>622.17600000000004</v>
      </c>
      <c r="V139" s="305" t="s">
        <v>84</v>
      </c>
      <c r="W139" s="305" t="s">
        <v>84</v>
      </c>
      <c r="X139" s="304">
        <v>64.200960265481527</v>
      </c>
      <c r="Y139" s="304">
        <v>0</v>
      </c>
      <c r="Z139" s="304">
        <v>0</v>
      </c>
      <c r="AA139" s="257">
        <v>189.352</v>
      </c>
      <c r="AB139" s="305" t="s">
        <v>84</v>
      </c>
      <c r="AC139" s="305" t="s">
        <v>84</v>
      </c>
      <c r="AD139" s="257">
        <v>1738.232</v>
      </c>
      <c r="AE139" s="258">
        <v>2310.232</v>
      </c>
      <c r="AF139" s="306">
        <v>4.1215259999999997E-2</v>
      </c>
      <c r="AG139" s="259">
        <v>1.2681617186619687</v>
      </c>
      <c r="AH139" s="260" t="s">
        <v>84</v>
      </c>
      <c r="AI139" s="260" t="s">
        <v>84</v>
      </c>
      <c r="AJ139" s="260" t="s">
        <v>84</v>
      </c>
      <c r="AK139" s="260">
        <v>3.7131486910456202</v>
      </c>
      <c r="AL139" s="260">
        <v>0</v>
      </c>
      <c r="AM139" s="260">
        <v>0</v>
      </c>
      <c r="AN139" s="261">
        <v>23.474498883112307</v>
      </c>
      <c r="AO139" s="259" t="s">
        <v>84</v>
      </c>
      <c r="AP139" s="259" t="s">
        <v>84</v>
      </c>
      <c r="AQ139" s="121"/>
    </row>
    <row r="140" spans="1:43" s="119" customFormat="1" ht="9" customHeight="1" x14ac:dyDescent="0.25">
      <c r="A140" s="2"/>
      <c r="B140" s="248"/>
      <c r="C140" s="250"/>
      <c r="D140" s="250"/>
      <c r="E140" s="366"/>
      <c r="F140" s="367"/>
      <c r="G140" s="251"/>
      <c r="H140" s="304"/>
      <c r="I140" s="252"/>
      <c r="J140" s="253"/>
      <c r="K140" s="253"/>
      <c r="L140" s="254"/>
      <c r="M140" s="254"/>
      <c r="N140" s="255"/>
      <c r="O140" s="255"/>
      <c r="P140" s="257"/>
      <c r="Q140" s="257"/>
      <c r="R140" s="305"/>
      <c r="S140" s="305"/>
      <c r="T140" s="305"/>
      <c r="U140" s="305"/>
      <c r="V140" s="305"/>
      <c r="W140" s="305"/>
      <c r="X140" s="304"/>
      <c r="Y140" s="304"/>
      <c r="Z140" s="304"/>
      <c r="AA140" s="305"/>
      <c r="AB140" s="305"/>
      <c r="AC140" s="305"/>
      <c r="AD140" s="257"/>
      <c r="AE140" s="257"/>
      <c r="AF140" s="257"/>
      <c r="AG140" s="341"/>
      <c r="AH140" s="272"/>
      <c r="AI140" s="260"/>
      <c r="AJ140" s="260"/>
      <c r="AK140" s="272"/>
      <c r="AL140" s="272"/>
      <c r="AM140" s="272"/>
      <c r="AN140" s="304"/>
      <c r="AO140" s="304"/>
      <c r="AP140" s="304"/>
      <c r="AQ140" s="121">
        <v>0</v>
      </c>
    </row>
    <row r="141" spans="1:43" s="119" customFormat="1" ht="9" customHeight="1" x14ac:dyDescent="0.25">
      <c r="A141" s="2"/>
      <c r="B141" s="372" t="s">
        <v>291</v>
      </c>
      <c r="C141" s="373"/>
      <c r="D141" s="373"/>
      <c r="E141" s="374"/>
      <c r="F141" s="375"/>
      <c r="G141" s="273"/>
      <c r="H141" s="274"/>
      <c r="I141" s="275"/>
      <c r="J141" s="276"/>
      <c r="K141" s="276"/>
      <c r="L141" s="277"/>
      <c r="M141" s="277"/>
      <c r="N141" s="278"/>
      <c r="O141" s="278"/>
      <c r="P141" s="278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342"/>
      <c r="AH141" s="280">
        <v>6.5734424453635851</v>
      </c>
      <c r="AI141" s="280">
        <v>6.2318606342693483</v>
      </c>
      <c r="AJ141" s="280">
        <v>11.151013215851924</v>
      </c>
      <c r="AK141" s="280">
        <v>9.1573807696231526</v>
      </c>
      <c r="AL141" s="280">
        <v>-88.892075054374715</v>
      </c>
      <c r="AM141" s="280">
        <v>-84.488825701062623</v>
      </c>
      <c r="AN141" s="281">
        <v>-26.49121072884715</v>
      </c>
      <c r="AO141" s="281">
        <v>59.809624999999997</v>
      </c>
      <c r="AP141" s="281">
        <v>31.102</v>
      </c>
      <c r="AQ141" s="121">
        <v>1</v>
      </c>
    </row>
    <row r="142" spans="1:43" s="119" customFormat="1" ht="3" customHeight="1" x14ac:dyDescent="0.25">
      <c r="A142" s="2"/>
      <c r="B142" s="376"/>
      <c r="C142" s="377"/>
      <c r="D142" s="377"/>
      <c r="E142" s="378"/>
      <c r="F142" s="379"/>
      <c r="G142" s="282"/>
      <c r="H142" s="283"/>
      <c r="I142" s="284"/>
      <c r="J142" s="285"/>
      <c r="K142" s="285"/>
      <c r="L142" s="286"/>
      <c r="M142" s="286"/>
      <c r="N142" s="287"/>
      <c r="O142" s="287"/>
      <c r="P142" s="287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343"/>
      <c r="AH142" s="289"/>
      <c r="AI142" s="289"/>
      <c r="AJ142" s="289"/>
      <c r="AK142" s="289"/>
      <c r="AL142" s="289"/>
      <c r="AM142" s="289"/>
      <c r="AN142" s="290"/>
      <c r="AO142" s="290"/>
      <c r="AP142" s="290"/>
      <c r="AQ142" s="121">
        <v>1</v>
      </c>
    </row>
    <row r="143" spans="1:43" s="119" customFormat="1" ht="9" customHeight="1" x14ac:dyDescent="0.25">
      <c r="A143" s="2"/>
      <c r="B143" s="368" t="s">
        <v>62</v>
      </c>
      <c r="C143" s="369"/>
      <c r="D143" s="369"/>
      <c r="E143" s="370"/>
      <c r="F143" s="371"/>
      <c r="G143" s="263"/>
      <c r="H143" s="264"/>
      <c r="I143" s="265"/>
      <c r="J143" s="266"/>
      <c r="K143" s="266"/>
      <c r="L143" s="267"/>
      <c r="M143" s="268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340"/>
      <c r="AH143" s="269">
        <v>8.4674067098721189</v>
      </c>
      <c r="AI143" s="269">
        <v>8.0618840604942577</v>
      </c>
      <c r="AJ143" s="269">
        <v>15.085668519198684</v>
      </c>
      <c r="AK143" s="269">
        <v>10.818007973101306</v>
      </c>
      <c r="AL143" s="269">
        <v>6.6620974924079395</v>
      </c>
      <c r="AM143" s="269">
        <v>7.0991309623603183</v>
      </c>
      <c r="AN143" s="270">
        <v>-67.790470680610483</v>
      </c>
      <c r="AO143" s="270">
        <v>69.168499999999995</v>
      </c>
      <c r="AP143" s="270">
        <v>34.342500000000001</v>
      </c>
      <c r="AQ143" s="121">
        <v>1</v>
      </c>
    </row>
    <row r="144" spans="1:43" s="119" customFormat="1" ht="9" customHeight="1" x14ac:dyDescent="0.25">
      <c r="A144" s="2"/>
      <c r="B144" s="248" t="s">
        <v>292</v>
      </c>
      <c r="C144" s="249" t="s">
        <v>293</v>
      </c>
      <c r="D144" s="250" t="s">
        <v>294</v>
      </c>
      <c r="E144" s="366">
        <v>27.09</v>
      </c>
      <c r="F144" s="367">
        <v>28</v>
      </c>
      <c r="G144" s="251">
        <v>3.3591731266149782</v>
      </c>
      <c r="H144" s="304" t="s">
        <v>489</v>
      </c>
      <c r="I144" s="252">
        <v>44328</v>
      </c>
      <c r="J144" s="253">
        <v>-0.18422991893883855</v>
      </c>
      <c r="K144" s="253">
        <v>2.8473804100227706</v>
      </c>
      <c r="L144" s="254">
        <v>2.342274272761613</v>
      </c>
      <c r="M144" s="254">
        <v>35.314685314685313</v>
      </c>
      <c r="N144" s="255">
        <v>31.54</v>
      </c>
      <c r="O144" s="255">
        <v>19.829999999999998</v>
      </c>
      <c r="P144" s="256">
        <v>210.23910000000001</v>
      </c>
      <c r="Q144" s="257">
        <v>31817.479015080004</v>
      </c>
      <c r="R144" s="257">
        <v>11948.794</v>
      </c>
      <c r="S144" s="305">
        <v>12923</v>
      </c>
      <c r="T144" s="305">
        <v>14286</v>
      </c>
      <c r="U144" s="257">
        <v>4346.45</v>
      </c>
      <c r="V144" s="305">
        <v>6849.7</v>
      </c>
      <c r="W144" s="305">
        <v>6743.5</v>
      </c>
      <c r="X144" s="304">
        <v>36.375637574804621</v>
      </c>
      <c r="Y144" s="304">
        <v>53.003946452062209</v>
      </c>
      <c r="Z144" s="304">
        <v>47.203555928881421</v>
      </c>
      <c r="AA144" s="257">
        <v>-2487.87</v>
      </c>
      <c r="AB144" s="305">
        <v>3106.8</v>
      </c>
      <c r="AC144" s="305">
        <v>1807.9</v>
      </c>
      <c r="AD144" s="257">
        <v>20605.575000000001</v>
      </c>
      <c r="AE144" s="258">
        <v>52423.054015080008</v>
      </c>
      <c r="AF144" s="306">
        <v>0</v>
      </c>
      <c r="AG144" s="259" t="s">
        <v>84</v>
      </c>
      <c r="AH144" s="260">
        <v>11.440033783783784</v>
      </c>
      <c r="AI144" s="260">
        <v>8.9612967251075091</v>
      </c>
      <c r="AJ144" s="260">
        <v>20.30734632683658</v>
      </c>
      <c r="AK144" s="260">
        <v>12.061119767874935</v>
      </c>
      <c r="AL144" s="260">
        <v>7.6533357687314787</v>
      </c>
      <c r="AM144" s="260">
        <v>7.7738643160198722</v>
      </c>
      <c r="AN144" s="261">
        <v>-50.478296524312206</v>
      </c>
      <c r="AO144" s="259">
        <v>57.673000000000002</v>
      </c>
      <c r="AP144" s="259">
        <v>29.548999999999999</v>
      </c>
      <c r="AQ144" s="121"/>
    </row>
    <row r="145" spans="1:43" s="119" customFormat="1" ht="9" customHeight="1" x14ac:dyDescent="0.25">
      <c r="A145" s="2"/>
      <c r="B145" s="248" t="s">
        <v>448</v>
      </c>
      <c r="C145" s="249" t="s">
        <v>412</v>
      </c>
      <c r="D145" s="250" t="s">
        <v>413</v>
      </c>
      <c r="E145" s="366">
        <v>59.47</v>
      </c>
      <c r="F145" s="367">
        <v>89</v>
      </c>
      <c r="G145" s="251">
        <v>49.655288380696149</v>
      </c>
      <c r="H145" s="304" t="s">
        <v>491</v>
      </c>
      <c r="I145" s="252">
        <v>44329</v>
      </c>
      <c r="J145" s="253">
        <v>-1.6211745244003373</v>
      </c>
      <c r="K145" s="253">
        <v>-0.56846681156997869</v>
      </c>
      <c r="L145" s="254">
        <v>1.588657328322518</v>
      </c>
      <c r="M145" s="254">
        <v>64.919578480310577</v>
      </c>
      <c r="N145" s="255">
        <v>79.81</v>
      </c>
      <c r="O145" s="255">
        <v>35.71</v>
      </c>
      <c r="P145" s="256">
        <v>396.60059999999999</v>
      </c>
      <c r="Q145" s="257">
        <v>80954.345340479995</v>
      </c>
      <c r="R145" s="257">
        <v>30460.276999999998</v>
      </c>
      <c r="S145" s="305">
        <v>42583.5</v>
      </c>
      <c r="T145" s="305">
        <v>39096.6</v>
      </c>
      <c r="U145" s="257">
        <v>15123.62</v>
      </c>
      <c r="V145" s="305">
        <v>25535.3</v>
      </c>
      <c r="W145" s="305">
        <v>22540.182000000001</v>
      </c>
      <c r="X145" s="304">
        <v>49.650303574061397</v>
      </c>
      <c r="Y145" s="304">
        <v>59.965244754423665</v>
      </c>
      <c r="Z145" s="304">
        <v>57.652537560810927</v>
      </c>
      <c r="AA145" s="257">
        <v>-10724.828</v>
      </c>
      <c r="AB145" s="305">
        <v>11019.9</v>
      </c>
      <c r="AC145" s="305">
        <v>7903.6</v>
      </c>
      <c r="AD145" s="257">
        <v>63852.745999999999</v>
      </c>
      <c r="AE145" s="258">
        <v>144807.09134047999</v>
      </c>
      <c r="AF145" s="306">
        <v>0</v>
      </c>
      <c r="AG145" s="259" t="s">
        <v>84</v>
      </c>
      <c r="AH145" s="260">
        <v>5.4947796359604544</v>
      </c>
      <c r="AI145" s="260">
        <v>7.1624713958810062</v>
      </c>
      <c r="AJ145" s="260">
        <v>9.8639907115607901</v>
      </c>
      <c r="AK145" s="260">
        <v>9.5748961783276751</v>
      </c>
      <c r="AL145" s="260">
        <v>5.6708592160844011</v>
      </c>
      <c r="AM145" s="260">
        <v>6.4243976087007635</v>
      </c>
      <c r="AN145" s="261">
        <v>-85.102644836908752</v>
      </c>
      <c r="AO145" s="259">
        <v>80.664000000000001</v>
      </c>
      <c r="AP145" s="259">
        <v>39.136000000000003</v>
      </c>
      <c r="AQ145" s="121"/>
    </row>
    <row r="146" spans="1:43" s="119" customFormat="1" ht="9" customHeight="1" x14ac:dyDescent="0.25">
      <c r="A146" s="2"/>
      <c r="B146" s="248"/>
      <c r="C146" s="250"/>
      <c r="D146" s="250"/>
      <c r="E146" s="366"/>
      <c r="F146" s="367"/>
      <c r="G146" s="251"/>
      <c r="H146" s="304"/>
      <c r="I146" s="252"/>
      <c r="J146" s="253"/>
      <c r="K146" s="253"/>
      <c r="L146" s="254"/>
      <c r="M146" s="254"/>
      <c r="N146" s="255"/>
      <c r="O146" s="255"/>
      <c r="P146" s="257"/>
      <c r="Q146" s="257"/>
      <c r="R146" s="305"/>
      <c r="S146" s="305"/>
      <c r="T146" s="305"/>
      <c r="U146" s="305"/>
      <c r="V146" s="305"/>
      <c r="W146" s="305"/>
      <c r="X146" s="304"/>
      <c r="Y146" s="304"/>
      <c r="Z146" s="304"/>
      <c r="AA146" s="305"/>
      <c r="AB146" s="305"/>
      <c r="AC146" s="305"/>
      <c r="AD146" s="257"/>
      <c r="AE146" s="257"/>
      <c r="AF146" s="257"/>
      <c r="AG146" s="341"/>
      <c r="AH146" s="272"/>
      <c r="AI146" s="260"/>
      <c r="AJ146" s="260"/>
      <c r="AK146" s="272"/>
      <c r="AL146" s="272"/>
      <c r="AM146" s="272"/>
      <c r="AN146" s="304"/>
      <c r="AO146" s="304"/>
      <c r="AP146" s="304"/>
      <c r="AQ146" s="121"/>
    </row>
    <row r="147" spans="1:43" s="119" customFormat="1" ht="9" customHeight="1" x14ac:dyDescent="0.25">
      <c r="A147" s="2"/>
      <c r="B147" s="368" t="s">
        <v>295</v>
      </c>
      <c r="C147" s="369"/>
      <c r="D147" s="369"/>
      <c r="E147" s="370"/>
      <c r="F147" s="371"/>
      <c r="G147" s="263"/>
      <c r="H147" s="264"/>
      <c r="I147" s="265"/>
      <c r="J147" s="266"/>
      <c r="K147" s="266"/>
      <c r="L147" s="267"/>
      <c r="M147" s="268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340"/>
      <c r="AH147" s="269">
        <v>4.6794781808550514</v>
      </c>
      <c r="AI147" s="269">
        <v>4.401837208044439</v>
      </c>
      <c r="AJ147" s="269">
        <v>7.2163579125051642</v>
      </c>
      <c r="AK147" s="269">
        <v>7.4967535661449975</v>
      </c>
      <c r="AL147" s="269">
        <v>-184.44624760115738</v>
      </c>
      <c r="AM147" s="269">
        <v>-176.07678236448555</v>
      </c>
      <c r="AN147" s="270">
        <v>14.808049222916178</v>
      </c>
      <c r="AO147" s="270">
        <v>50.450749999999999</v>
      </c>
      <c r="AP147" s="270">
        <v>27.861499999999999</v>
      </c>
      <c r="AQ147" s="121"/>
    </row>
    <row r="148" spans="1:43" s="119" customFormat="1" ht="9" customHeight="1" x14ac:dyDescent="0.25">
      <c r="A148" s="2"/>
      <c r="B148" s="248" t="s">
        <v>301</v>
      </c>
      <c r="C148" s="249" t="s">
        <v>302</v>
      </c>
      <c r="D148" s="250" t="s">
        <v>303</v>
      </c>
      <c r="E148" s="366">
        <v>47.28</v>
      </c>
      <c r="F148" s="367">
        <v>49</v>
      </c>
      <c r="G148" s="251">
        <v>3.6379018612521019</v>
      </c>
      <c r="H148" s="304" t="s">
        <v>491</v>
      </c>
      <c r="I148" s="252">
        <v>44251</v>
      </c>
      <c r="J148" s="253">
        <v>1.0040589617603013</v>
      </c>
      <c r="K148" s="253">
        <v>7.4789724937485813</v>
      </c>
      <c r="L148" s="254">
        <v>50.443885830655177</v>
      </c>
      <c r="M148" s="254">
        <v>310.59487624837169</v>
      </c>
      <c r="N148" s="255">
        <v>53.9</v>
      </c>
      <c r="O148" s="255">
        <v>11.32</v>
      </c>
      <c r="P148" s="256">
        <v>459.83769999999998</v>
      </c>
      <c r="Q148" s="257">
        <v>65602.13694216001</v>
      </c>
      <c r="R148" s="257">
        <v>30064.02</v>
      </c>
      <c r="S148" s="305">
        <v>56021.286</v>
      </c>
      <c r="T148" s="305">
        <v>49558.429000000004</v>
      </c>
      <c r="U148" s="257">
        <v>8164.7449999999999</v>
      </c>
      <c r="V148" s="305">
        <v>28031.429</v>
      </c>
      <c r="W148" s="305">
        <v>21647.429</v>
      </c>
      <c r="X148" s="304">
        <v>27.157861789607647</v>
      </c>
      <c r="Y148" s="304">
        <v>50.037103753741029</v>
      </c>
      <c r="Z148" s="304">
        <v>43.680619900199012</v>
      </c>
      <c r="AA148" s="257">
        <v>3794.2950000000001</v>
      </c>
      <c r="AB148" s="305">
        <v>18812.667000000001</v>
      </c>
      <c r="AC148" s="305">
        <v>11927</v>
      </c>
      <c r="AD148" s="257">
        <v>21949.427</v>
      </c>
      <c r="AE148" s="258">
        <v>87551.563942160006</v>
      </c>
      <c r="AF148" s="306">
        <v>0.65295000000000003</v>
      </c>
      <c r="AG148" s="259">
        <v>1.3810278951819173</v>
      </c>
      <c r="AH148" s="260">
        <v>3.3418150975402887</v>
      </c>
      <c r="AI148" s="260">
        <v>3.2911039955450372</v>
      </c>
      <c r="AJ148" s="260">
        <v>5.6670262495505215</v>
      </c>
      <c r="AK148" s="260">
        <v>10.723122882853048</v>
      </c>
      <c r="AL148" s="260">
        <v>3.1233357365462888</v>
      </c>
      <c r="AM148" s="260">
        <v>4.0444324331614627</v>
      </c>
      <c r="AN148" s="261">
        <v>37.776741883195193</v>
      </c>
      <c r="AO148" s="259">
        <v>87.995000000000005</v>
      </c>
      <c r="AP148" s="259">
        <v>40.012</v>
      </c>
      <c r="AQ148" s="121">
        <v>1</v>
      </c>
    </row>
    <row r="149" spans="1:43" s="119" customFormat="1" ht="9" customHeight="1" x14ac:dyDescent="0.25">
      <c r="A149" s="2"/>
      <c r="B149" s="248" t="s">
        <v>296</v>
      </c>
      <c r="C149" s="249" t="s">
        <v>31</v>
      </c>
      <c r="D149" s="250" t="s">
        <v>297</v>
      </c>
      <c r="E149" s="366">
        <v>30.53</v>
      </c>
      <c r="F149" s="367">
        <v>32</v>
      </c>
      <c r="G149" s="251">
        <v>4.814936128398295</v>
      </c>
      <c r="H149" s="304" t="s">
        <v>491</v>
      </c>
      <c r="I149" s="252">
        <v>44322</v>
      </c>
      <c r="J149" s="253">
        <v>0.39460703715883394</v>
      </c>
      <c r="K149" s="253">
        <v>3.1070584262073764</v>
      </c>
      <c r="L149" s="254">
        <v>26.917480773228021</v>
      </c>
      <c r="M149" s="254">
        <v>93.215619264603504</v>
      </c>
      <c r="N149" s="255">
        <v>37.840000000000003</v>
      </c>
      <c r="O149" s="255">
        <v>15.86</v>
      </c>
      <c r="P149" s="256">
        <v>468.56790000000001</v>
      </c>
      <c r="Q149" s="257">
        <v>50034.582788940003</v>
      </c>
      <c r="R149" s="257">
        <v>43814.661</v>
      </c>
      <c r="S149" s="305">
        <v>67305.635999999999</v>
      </c>
      <c r="T149" s="305">
        <v>62763.182000000001</v>
      </c>
      <c r="U149" s="257">
        <v>7540.92</v>
      </c>
      <c r="V149" s="305">
        <v>16983.817999999999</v>
      </c>
      <c r="W149" s="305">
        <v>12467.636</v>
      </c>
      <c r="X149" s="304">
        <v>17.210951375385513</v>
      </c>
      <c r="Y149" s="304">
        <v>25.23387194498838</v>
      </c>
      <c r="Z149" s="304">
        <v>19.864569645305746</v>
      </c>
      <c r="AA149" s="257">
        <v>2365.7629999999999</v>
      </c>
      <c r="AB149" s="305">
        <v>10301.6</v>
      </c>
      <c r="AC149" s="305">
        <v>6393.4549999999999</v>
      </c>
      <c r="AD149" s="257">
        <v>10713.478000000001</v>
      </c>
      <c r="AE149" s="258">
        <v>60748.060788940005</v>
      </c>
      <c r="AF149" s="306">
        <v>0.82</v>
      </c>
      <c r="AG149" s="259">
        <v>2.6858827148622426</v>
      </c>
      <c r="AH149" s="260">
        <v>6.1035585765693732</v>
      </c>
      <c r="AI149" s="260">
        <v>5.2583534274888049</v>
      </c>
      <c r="AJ149" s="260">
        <v>8.0767195767195759</v>
      </c>
      <c r="AK149" s="260">
        <v>8.055789053449713</v>
      </c>
      <c r="AL149" s="260">
        <v>3.5768200524134213</v>
      </c>
      <c r="AM149" s="260">
        <v>4.8724602473909249</v>
      </c>
      <c r="AN149" s="261">
        <v>8.1837696786177805</v>
      </c>
      <c r="AO149" s="259">
        <v>27.754000000000001</v>
      </c>
      <c r="AP149" s="259">
        <v>16.353000000000002</v>
      </c>
      <c r="AQ149" s="121">
        <v>0</v>
      </c>
    </row>
    <row r="150" spans="1:43" s="119" customFormat="1" ht="9" customHeight="1" x14ac:dyDescent="0.25">
      <c r="A150" s="2"/>
      <c r="B150" s="248" t="s">
        <v>298</v>
      </c>
      <c r="C150" s="249" t="s">
        <v>299</v>
      </c>
      <c r="D150" s="250" t="s">
        <v>300</v>
      </c>
      <c r="E150" s="366">
        <v>14.26</v>
      </c>
      <c r="F150" s="367">
        <v>18</v>
      </c>
      <c r="G150" s="251">
        <v>26.22720897615709</v>
      </c>
      <c r="H150" s="304" t="s">
        <v>417</v>
      </c>
      <c r="I150" s="252" t="s">
        <v>418</v>
      </c>
      <c r="J150" s="253">
        <v>0.70621468926552744</v>
      </c>
      <c r="K150" s="253">
        <v>3.1091829356471479</v>
      </c>
      <c r="L150" s="254">
        <v>29.225192569098326</v>
      </c>
      <c r="M150" s="254">
        <v>99.356913183279744</v>
      </c>
      <c r="N150" s="255">
        <v>16.649999999999999</v>
      </c>
      <c r="O150" s="255">
        <v>7.31</v>
      </c>
      <c r="P150" s="256">
        <v>171.98609999999999</v>
      </c>
      <c r="Q150" s="257">
        <v>15044.04797578</v>
      </c>
      <c r="R150" s="257">
        <v>43814.661</v>
      </c>
      <c r="S150" s="305" t="s">
        <v>84</v>
      </c>
      <c r="T150" s="305" t="s">
        <v>84</v>
      </c>
      <c r="U150" s="257">
        <v>7532.8519999999999</v>
      </c>
      <c r="V150" s="305">
        <v>-26</v>
      </c>
      <c r="W150" s="305">
        <v>-27.1</v>
      </c>
      <c r="X150" s="304">
        <v>17.192537447682181</v>
      </c>
      <c r="Y150" s="304">
        <v>0</v>
      </c>
      <c r="Z150" s="304">
        <v>0</v>
      </c>
      <c r="AA150" s="257">
        <v>872.95100000000002</v>
      </c>
      <c r="AB150" s="305">
        <v>3809</v>
      </c>
      <c r="AC150" s="305">
        <v>1484</v>
      </c>
      <c r="AD150" s="257">
        <v>9259.0120000000006</v>
      </c>
      <c r="AE150" s="258">
        <v>24303.059975780001</v>
      </c>
      <c r="AF150" s="306">
        <v>0.45</v>
      </c>
      <c r="AG150" s="259">
        <v>3.1556801408069499</v>
      </c>
      <c r="AH150" s="260">
        <v>4.0511363636363633</v>
      </c>
      <c r="AI150" s="260">
        <v>4.0511363636363633</v>
      </c>
      <c r="AJ150" s="260">
        <v>10.40875912408759</v>
      </c>
      <c r="AK150" s="260">
        <v>3.226276047343025</v>
      </c>
      <c r="AL150" s="260">
        <v>-934.7330759915385</v>
      </c>
      <c r="AM150" s="260">
        <v>-896.79188102509227</v>
      </c>
      <c r="AN150" s="261">
        <v>8.040886920736936</v>
      </c>
      <c r="AO150" s="259" t="s">
        <v>84</v>
      </c>
      <c r="AP150" s="259" t="s">
        <v>84</v>
      </c>
      <c r="AQ150" s="121"/>
    </row>
    <row r="151" spans="1:43" s="119" customFormat="1" ht="9" customHeight="1" x14ac:dyDescent="0.25">
      <c r="A151" s="2"/>
      <c r="B151" s="248" t="s">
        <v>304</v>
      </c>
      <c r="C151" s="249" t="s">
        <v>305</v>
      </c>
      <c r="D151" s="250" t="s">
        <v>306</v>
      </c>
      <c r="E151" s="366">
        <v>20.5</v>
      </c>
      <c r="F151" s="367">
        <v>23</v>
      </c>
      <c r="G151" s="251">
        <v>12.195121951219523</v>
      </c>
      <c r="H151" s="304" t="s">
        <v>489</v>
      </c>
      <c r="I151" s="252">
        <v>44309</v>
      </c>
      <c r="J151" s="253">
        <v>1.334651507661877</v>
      </c>
      <c r="K151" s="253">
        <v>7.3298429319371694</v>
      </c>
      <c r="L151" s="254">
        <v>41.165128770141848</v>
      </c>
      <c r="M151" s="254">
        <v>179.063435883474</v>
      </c>
      <c r="N151" s="255">
        <v>24.36</v>
      </c>
      <c r="O151" s="255">
        <v>7.17</v>
      </c>
      <c r="P151" s="256">
        <v>300.91359999999997</v>
      </c>
      <c r="Q151" s="257">
        <v>25892.680442859997</v>
      </c>
      <c r="R151" s="257">
        <v>16088.052</v>
      </c>
      <c r="S151" s="305">
        <v>16004</v>
      </c>
      <c r="T151" s="305">
        <v>16004</v>
      </c>
      <c r="U151" s="257">
        <v>3768.9290000000001</v>
      </c>
      <c r="V151" s="305">
        <v>9388.0910000000003</v>
      </c>
      <c r="W151" s="305">
        <v>6805.1</v>
      </c>
      <c r="X151" s="304">
        <v>23.426882260201548</v>
      </c>
      <c r="Y151" s="304">
        <v>58.660903524118964</v>
      </c>
      <c r="Z151" s="304">
        <v>42.5212446888278</v>
      </c>
      <c r="AA151" s="257">
        <v>672.79</v>
      </c>
      <c r="AB151" s="305">
        <v>4759.6000000000004</v>
      </c>
      <c r="AC151" s="305">
        <v>3573.5</v>
      </c>
      <c r="AD151" s="257">
        <v>1164.9649999999992</v>
      </c>
      <c r="AE151" s="258">
        <v>27057.645442859997</v>
      </c>
      <c r="AF151" s="306">
        <v>0.1369628</v>
      </c>
      <c r="AG151" s="259">
        <v>0.66811100738804519</v>
      </c>
      <c r="AH151" s="260">
        <v>5.3136340072576465</v>
      </c>
      <c r="AI151" s="260">
        <v>5.1288466349762327</v>
      </c>
      <c r="AJ151" s="260">
        <v>6.673177083333333</v>
      </c>
      <c r="AK151" s="260">
        <v>7.1791337652845133</v>
      </c>
      <c r="AL151" s="260">
        <v>2.8821243256866595</v>
      </c>
      <c r="AM151" s="260">
        <v>3.9760834437201504</v>
      </c>
      <c r="AN151" s="261">
        <v>4.6542325519932177</v>
      </c>
      <c r="AO151" s="259">
        <v>27.655999999999999</v>
      </c>
      <c r="AP151" s="259">
        <v>17.177</v>
      </c>
      <c r="AQ151" s="121"/>
    </row>
    <row r="152" spans="1:43" s="119" customFormat="1" ht="9" customHeight="1" x14ac:dyDescent="0.25">
      <c r="A152" s="2"/>
      <c r="B152" s="248" t="s">
        <v>401</v>
      </c>
      <c r="C152" s="249" t="s">
        <v>402</v>
      </c>
      <c r="D152" s="250" t="s">
        <v>403</v>
      </c>
      <c r="E152" s="366">
        <v>115.75</v>
      </c>
      <c r="F152" s="367">
        <v>120</v>
      </c>
      <c r="G152" s="251">
        <v>3.6717062634989306</v>
      </c>
      <c r="H152" s="304" t="s">
        <v>491</v>
      </c>
      <c r="I152" s="252">
        <v>44314</v>
      </c>
      <c r="J152" s="253">
        <v>0.59094464239159983</v>
      </c>
      <c r="K152" s="253">
        <v>2.207505518763786</v>
      </c>
      <c r="L152" s="254">
        <v>41.05532537167926</v>
      </c>
      <c r="M152" s="254">
        <v>122.91337672842121</v>
      </c>
      <c r="N152" s="255">
        <v>120.45</v>
      </c>
      <c r="O152" s="255">
        <v>57.06</v>
      </c>
      <c r="P152" s="256">
        <v>2725.8939999999998</v>
      </c>
      <c r="Q152" s="257">
        <v>611677.95601650001</v>
      </c>
      <c r="R152" s="257">
        <v>208528.75899999999</v>
      </c>
      <c r="S152" s="305">
        <v>320130.33299999998</v>
      </c>
      <c r="T152" s="305">
        <v>289230.60000000003</v>
      </c>
      <c r="U152" s="257">
        <v>74182.763999999996</v>
      </c>
      <c r="V152" s="305">
        <v>210879.82399999999</v>
      </c>
      <c r="W152" s="305">
        <v>175157.05900000001</v>
      </c>
      <c r="X152" s="304">
        <v>35.574356436850039</v>
      </c>
      <c r="Y152" s="304">
        <v>65.873115497618286</v>
      </c>
      <c r="Z152" s="304">
        <v>60.559656896607748</v>
      </c>
      <c r="AA152" s="257">
        <v>26712.713</v>
      </c>
      <c r="AB152" s="305">
        <v>138531.73300000001</v>
      </c>
      <c r="AC152" s="305">
        <v>111533.133</v>
      </c>
      <c r="AD152" s="257">
        <v>3997.8940000000002</v>
      </c>
      <c r="AE152" s="258">
        <v>615675.85001649999</v>
      </c>
      <c r="AF152" s="306">
        <v>8.8588280000000008</v>
      </c>
      <c r="AG152" s="259">
        <v>7.6534147653929878</v>
      </c>
      <c r="AH152" s="260">
        <v>4.5872468592715885</v>
      </c>
      <c r="AI152" s="260">
        <v>4.2797456185757596</v>
      </c>
      <c r="AJ152" s="260">
        <v>5.2561075288348009</v>
      </c>
      <c r="AK152" s="260">
        <v>8.299446081794688</v>
      </c>
      <c r="AL152" s="260">
        <v>2.9195578711052983</v>
      </c>
      <c r="AM152" s="260">
        <v>3.5149930783920045</v>
      </c>
      <c r="AN152" s="261">
        <v>15.384615080037767</v>
      </c>
      <c r="AO152" s="259">
        <v>58.398000000000003</v>
      </c>
      <c r="AP152" s="259">
        <v>37.904000000000003</v>
      </c>
      <c r="AQ152" s="121">
        <v>1</v>
      </c>
    </row>
    <row r="153" spans="1:43" s="119" customFormat="1" ht="9" customHeight="1" x14ac:dyDescent="0.25">
      <c r="A153" s="2"/>
      <c r="B153" s="248"/>
      <c r="C153" s="250"/>
      <c r="D153" s="250"/>
      <c r="E153" s="366"/>
      <c r="F153" s="367"/>
      <c r="G153" s="251"/>
      <c r="H153" s="304"/>
      <c r="I153" s="252"/>
      <c r="J153" s="253"/>
      <c r="K153" s="253"/>
      <c r="L153" s="254"/>
      <c r="M153" s="254"/>
      <c r="N153" s="255"/>
      <c r="O153" s="255"/>
      <c r="P153" s="256"/>
      <c r="Q153" s="257"/>
      <c r="R153" s="257"/>
      <c r="S153" s="305"/>
      <c r="T153" s="305"/>
      <c r="U153" s="257"/>
      <c r="V153" s="305"/>
      <c r="W153" s="305"/>
      <c r="X153" s="304"/>
      <c r="Y153" s="304"/>
      <c r="Z153" s="304"/>
      <c r="AA153" s="257"/>
      <c r="AB153" s="305"/>
      <c r="AC153" s="305"/>
      <c r="AD153" s="257"/>
      <c r="AE153" s="258"/>
      <c r="AF153" s="306"/>
      <c r="AG153" s="306"/>
      <c r="AH153" s="262"/>
      <c r="AI153" s="260"/>
      <c r="AJ153" s="260"/>
      <c r="AK153" s="260"/>
      <c r="AL153" s="260"/>
      <c r="AM153" s="260"/>
      <c r="AN153" s="261"/>
      <c r="AO153" s="259"/>
      <c r="AP153" s="259"/>
      <c r="AQ153" s="121">
        <v>0</v>
      </c>
    </row>
    <row r="154" spans="1:43" s="119" customFormat="1" ht="9" customHeight="1" x14ac:dyDescent="0.25">
      <c r="A154" s="2"/>
      <c r="B154" s="372" t="s">
        <v>307</v>
      </c>
      <c r="C154" s="373"/>
      <c r="D154" s="373"/>
      <c r="E154" s="374"/>
      <c r="F154" s="375"/>
      <c r="G154" s="273"/>
      <c r="H154" s="274"/>
      <c r="I154" s="275"/>
      <c r="J154" s="276"/>
      <c r="K154" s="276"/>
      <c r="L154" s="277"/>
      <c r="M154" s="277"/>
      <c r="N154" s="278"/>
      <c r="O154" s="278"/>
      <c r="P154" s="278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342"/>
      <c r="AH154" s="280">
        <v>9.8899305593800779</v>
      </c>
      <c r="AI154" s="280">
        <v>13.087825979242226</v>
      </c>
      <c r="AJ154" s="280">
        <v>11.120872739333457</v>
      </c>
      <c r="AK154" s="280">
        <v>8.2063957788065824</v>
      </c>
      <c r="AL154" s="280">
        <v>5.155547314710363</v>
      </c>
      <c r="AM154" s="280">
        <v>4.6331837189849763</v>
      </c>
      <c r="AN154" s="281">
        <v>46.306641712966723</v>
      </c>
      <c r="AO154" s="281">
        <v>17.890599999999999</v>
      </c>
      <c r="AP154" s="281">
        <v>15.6538</v>
      </c>
      <c r="AQ154" s="121">
        <v>1</v>
      </c>
    </row>
    <row r="155" spans="1:43" s="119" customFormat="1" ht="3" customHeight="1" x14ac:dyDescent="0.25">
      <c r="A155" s="2"/>
      <c r="B155" s="376"/>
      <c r="C155" s="377"/>
      <c r="D155" s="377"/>
      <c r="E155" s="378"/>
      <c r="F155" s="379"/>
      <c r="G155" s="282"/>
      <c r="H155" s="283"/>
      <c r="I155" s="284"/>
      <c r="J155" s="285"/>
      <c r="K155" s="285"/>
      <c r="L155" s="286"/>
      <c r="M155" s="286"/>
      <c r="N155" s="287"/>
      <c r="O155" s="287"/>
      <c r="P155" s="287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343"/>
      <c r="AH155" s="295"/>
      <c r="AI155" s="295"/>
      <c r="AJ155" s="295"/>
      <c r="AK155" s="295"/>
      <c r="AL155" s="295"/>
      <c r="AM155" s="295"/>
      <c r="AN155" s="296"/>
      <c r="AO155" s="296"/>
      <c r="AP155" s="296"/>
      <c r="AQ155" s="121">
        <v>1</v>
      </c>
    </row>
    <row r="156" spans="1:43" s="119" customFormat="1" ht="9" customHeight="1" x14ac:dyDescent="0.25">
      <c r="A156" s="2"/>
      <c r="B156" s="248" t="s">
        <v>308</v>
      </c>
      <c r="C156" s="249" t="s">
        <v>309</v>
      </c>
      <c r="D156" s="250" t="s">
        <v>310</v>
      </c>
      <c r="E156" s="366">
        <v>59.8</v>
      </c>
      <c r="F156" s="367">
        <v>49</v>
      </c>
      <c r="G156" s="251">
        <v>-18.060200668896321</v>
      </c>
      <c r="H156" s="304" t="s">
        <v>489</v>
      </c>
      <c r="I156" s="252">
        <v>44323</v>
      </c>
      <c r="J156" s="253">
        <v>-0.99337748344371368</v>
      </c>
      <c r="K156" s="253">
        <v>0.4198152812762368</v>
      </c>
      <c r="L156" s="254">
        <v>153.71234620280015</v>
      </c>
      <c r="M156" s="254">
        <v>157.31497418244405</v>
      </c>
      <c r="N156" s="255">
        <v>61.9</v>
      </c>
      <c r="O156" s="255">
        <v>19.7</v>
      </c>
      <c r="P156" s="256">
        <v>136.96289999999999</v>
      </c>
      <c r="Q156" s="257">
        <v>47418.863443119997</v>
      </c>
      <c r="R156" s="257">
        <v>58543.493999999999</v>
      </c>
      <c r="S156" s="305">
        <v>58720</v>
      </c>
      <c r="T156" s="305">
        <v>61525</v>
      </c>
      <c r="U156" s="257">
        <v>3995.587</v>
      </c>
      <c r="V156" s="305">
        <v>21835</v>
      </c>
      <c r="W156" s="305">
        <v>15128.714</v>
      </c>
      <c r="X156" s="304">
        <v>6.8249889560742654</v>
      </c>
      <c r="Y156" s="304">
        <v>37.184945504087189</v>
      </c>
      <c r="Z156" s="304">
        <v>24.589539211702562</v>
      </c>
      <c r="AA156" s="257">
        <v>-6691.72</v>
      </c>
      <c r="AB156" s="305">
        <v>10281.166999999999</v>
      </c>
      <c r="AC156" s="305">
        <v>5840.8330000000005</v>
      </c>
      <c r="AD156" s="257">
        <v>39729.718999999997</v>
      </c>
      <c r="AE156" s="258">
        <v>87148.582443119987</v>
      </c>
      <c r="AF156" s="306">
        <v>0</v>
      </c>
      <c r="AG156" s="259" t="s">
        <v>84</v>
      </c>
      <c r="AH156" s="260">
        <v>4.5989387064523566</v>
      </c>
      <c r="AI156" s="260">
        <v>4.7149727982338563</v>
      </c>
      <c r="AJ156" s="260">
        <v>8.1538041996182162</v>
      </c>
      <c r="AK156" s="260">
        <v>21.811208826918296</v>
      </c>
      <c r="AL156" s="260">
        <v>3.9912334528564224</v>
      </c>
      <c r="AM156" s="260">
        <v>5.7604752421864802</v>
      </c>
      <c r="AN156" s="261" t="s">
        <v>84</v>
      </c>
      <c r="AO156" s="259">
        <v>376.20800000000003</v>
      </c>
      <c r="AP156" s="259">
        <v>60.384</v>
      </c>
      <c r="AQ156" s="121">
        <v>0</v>
      </c>
    </row>
    <row r="157" spans="1:43" s="119" customFormat="1" ht="9" customHeight="1" x14ac:dyDescent="0.25">
      <c r="A157" s="2"/>
      <c r="B157" s="248" t="s">
        <v>426</v>
      </c>
      <c r="C157" s="249" t="s">
        <v>427</v>
      </c>
      <c r="D157" s="250" t="s">
        <v>428</v>
      </c>
      <c r="E157" s="366">
        <v>29.21</v>
      </c>
      <c r="F157" s="367">
        <v>30</v>
      </c>
      <c r="G157" s="251">
        <v>2.7045532351934298</v>
      </c>
      <c r="H157" s="304" t="s">
        <v>491</v>
      </c>
      <c r="I157" s="252">
        <v>44368</v>
      </c>
      <c r="J157" s="253">
        <v>-0.61245321537938269</v>
      </c>
      <c r="K157" s="253">
        <v>9.4827586206896584</v>
      </c>
      <c r="L157" s="254">
        <v>41.445934821558296</v>
      </c>
      <c r="M157" s="254">
        <v>48.387096774193573</v>
      </c>
      <c r="N157" s="255">
        <v>29.85</v>
      </c>
      <c r="O157" s="255">
        <v>18.2</v>
      </c>
      <c r="P157" s="256">
        <v>531.78809999999999</v>
      </c>
      <c r="Q157" s="257">
        <v>34029.65</v>
      </c>
      <c r="R157" s="257">
        <v>81501</v>
      </c>
      <c r="S157" s="305">
        <v>103084</v>
      </c>
      <c r="T157" s="305">
        <v>108470</v>
      </c>
      <c r="U157" s="257">
        <v>4997</v>
      </c>
      <c r="V157" s="305">
        <v>4163.1670000000004</v>
      </c>
      <c r="W157" s="305">
        <v>4565.75</v>
      </c>
      <c r="X157" s="304">
        <v>6.1312131139495216</v>
      </c>
      <c r="Y157" s="304">
        <v>4.0386160800900237</v>
      </c>
      <c r="Z157" s="304">
        <v>4.2092283580713561</v>
      </c>
      <c r="AA157" s="257">
        <v>3905</v>
      </c>
      <c r="AB157" s="305">
        <v>2021.5</v>
      </c>
      <c r="AC157" s="305">
        <v>2238.1669999999999</v>
      </c>
      <c r="AD157" s="257">
        <v>5195</v>
      </c>
      <c r="AE157" s="258">
        <v>39224.65</v>
      </c>
      <c r="AF157" s="306">
        <v>1.9886889999999999</v>
      </c>
      <c r="AG157" s="259">
        <v>6.8082457656364088</v>
      </c>
      <c r="AH157" s="260">
        <v>16.155973451327434</v>
      </c>
      <c r="AI157" s="260">
        <v>18.042001235330453</v>
      </c>
      <c r="AJ157" s="260">
        <v>15.738146551724137</v>
      </c>
      <c r="AK157" s="260">
        <v>7.8496397838703222</v>
      </c>
      <c r="AL157" s="260">
        <v>9.42182958310344</v>
      </c>
      <c r="AM157" s="260">
        <v>8.5910638996878941</v>
      </c>
      <c r="AN157" s="261">
        <v>37.238354074285986</v>
      </c>
      <c r="AO157" s="259">
        <v>15.182</v>
      </c>
      <c r="AP157" s="259">
        <v>16.411000000000001</v>
      </c>
      <c r="AQ157" s="121"/>
    </row>
    <row r="158" spans="1:43" s="119" customFormat="1" ht="9" customHeight="1" x14ac:dyDescent="0.25">
      <c r="A158" s="2"/>
      <c r="B158" s="248" t="s">
        <v>311</v>
      </c>
      <c r="C158" s="249" t="s">
        <v>312</v>
      </c>
      <c r="D158" s="250" t="s">
        <v>313</v>
      </c>
      <c r="E158" s="366">
        <v>151.5</v>
      </c>
      <c r="F158" s="367" t="s">
        <v>488</v>
      </c>
      <c r="G158" s="251" t="s">
        <v>93</v>
      </c>
      <c r="H158" s="304" t="s">
        <v>417</v>
      </c>
      <c r="I158" s="252" t="s">
        <v>418</v>
      </c>
      <c r="J158" s="253">
        <v>-2.2265246853823695</v>
      </c>
      <c r="K158" s="253">
        <v>-3.9193302891933124</v>
      </c>
      <c r="L158" s="254">
        <v>-11.642229765195777</v>
      </c>
      <c r="M158" s="254">
        <v>-8.2051841349474746</v>
      </c>
      <c r="N158" s="255">
        <v>196.11</v>
      </c>
      <c r="O158" s="255">
        <v>135</v>
      </c>
      <c r="P158" s="256">
        <v>0.23286399999999999</v>
      </c>
      <c r="Q158" s="257">
        <v>20100.160221500002</v>
      </c>
      <c r="R158" s="257">
        <v>8317.6910000000007</v>
      </c>
      <c r="S158" s="305" t="s">
        <v>84</v>
      </c>
      <c r="T158" s="305" t="s">
        <v>84</v>
      </c>
      <c r="U158" s="257">
        <v>2382.6170000000002</v>
      </c>
      <c r="V158" s="305" t="s">
        <v>84</v>
      </c>
      <c r="W158" s="305" t="s">
        <v>84</v>
      </c>
      <c r="X158" s="304">
        <v>28.645173281863922</v>
      </c>
      <c r="Y158" s="304">
        <v>0</v>
      </c>
      <c r="Z158" s="304">
        <v>0</v>
      </c>
      <c r="AA158" s="257">
        <v>1150.6130000000001</v>
      </c>
      <c r="AB158" s="305" t="s">
        <v>84</v>
      </c>
      <c r="AC158" s="305" t="s">
        <v>84</v>
      </c>
      <c r="AD158" s="257">
        <v>5433.3609999999999</v>
      </c>
      <c r="AE158" s="258">
        <v>25533.521221500003</v>
      </c>
      <c r="AF158" s="306">
        <v>9.343629</v>
      </c>
      <c r="AG158" s="259">
        <v>6.1674118041992188</v>
      </c>
      <c r="AH158" s="260" t="s">
        <v>84</v>
      </c>
      <c r="AI158" s="260" t="s">
        <v>84</v>
      </c>
      <c r="AJ158" s="260" t="s">
        <v>84</v>
      </c>
      <c r="AK158" s="260">
        <v>10.716586518731294</v>
      </c>
      <c r="AL158" s="260">
        <v>0</v>
      </c>
      <c r="AM158" s="260">
        <v>0</v>
      </c>
      <c r="AN158" s="261">
        <v>207.39987104025488</v>
      </c>
      <c r="AO158" s="259" t="s">
        <v>84</v>
      </c>
      <c r="AP158" s="259" t="s">
        <v>84</v>
      </c>
      <c r="AQ158" s="121"/>
    </row>
    <row r="159" spans="1:43" s="119" customFormat="1" ht="9" customHeight="1" x14ac:dyDescent="0.25">
      <c r="A159" s="2"/>
      <c r="B159" s="248" t="s">
        <v>449</v>
      </c>
      <c r="C159" s="249" t="s">
        <v>450</v>
      </c>
      <c r="D159" s="250" t="s">
        <v>451</v>
      </c>
      <c r="E159" s="366">
        <v>15.73</v>
      </c>
      <c r="F159" s="367">
        <v>14.600000381469727</v>
      </c>
      <c r="G159" s="251">
        <v>-7.1837229404340341</v>
      </c>
      <c r="H159" s="304" t="s">
        <v>417</v>
      </c>
      <c r="I159" s="252" t="s">
        <v>418</v>
      </c>
      <c r="J159" s="253">
        <v>-0.56890012642224486</v>
      </c>
      <c r="K159" s="253">
        <v>-12.659633536923931</v>
      </c>
      <c r="L159" s="254">
        <v>34.455936404820918</v>
      </c>
      <c r="M159" s="254">
        <v>46.176005947402679</v>
      </c>
      <c r="N159" s="255">
        <v>18.98</v>
      </c>
      <c r="O159" s="255">
        <v>8.81</v>
      </c>
      <c r="P159" s="256">
        <v>46.295009999999998</v>
      </c>
      <c r="Q159" s="257">
        <v>4181.1426156499992</v>
      </c>
      <c r="R159" s="257">
        <v>945.44600000000003</v>
      </c>
      <c r="S159" s="305">
        <v>1388.4</v>
      </c>
      <c r="T159" s="305">
        <v>1941.6000000000001</v>
      </c>
      <c r="U159" s="257">
        <v>789.00599999999997</v>
      </c>
      <c r="V159" s="305">
        <v>780</v>
      </c>
      <c r="W159" s="305">
        <v>1180.4000000000001</v>
      </c>
      <c r="X159" s="304">
        <v>83.453311981858292</v>
      </c>
      <c r="Y159" s="304">
        <v>56.179775280898866</v>
      </c>
      <c r="Z159" s="304">
        <v>60.795220436753198</v>
      </c>
      <c r="AA159" s="257">
        <v>123.953</v>
      </c>
      <c r="AB159" s="305">
        <v>341.25</v>
      </c>
      <c r="AC159" s="305">
        <v>441</v>
      </c>
      <c r="AD159" s="257">
        <v>-1512.2240000000002</v>
      </c>
      <c r="AE159" s="258">
        <v>2668.9186156499991</v>
      </c>
      <c r="AF159" s="306">
        <v>0.1938561</v>
      </c>
      <c r="AG159" s="259">
        <v>1.2323973630540173</v>
      </c>
      <c r="AH159" s="260">
        <v>11.84487951807229</v>
      </c>
      <c r="AI159" s="260">
        <v>11.84487951807229</v>
      </c>
      <c r="AJ159" s="260">
        <v>7.7297297297297298</v>
      </c>
      <c r="AK159" s="260">
        <v>3.3826341189420601</v>
      </c>
      <c r="AL159" s="260">
        <v>3.4216905328846141</v>
      </c>
      <c r="AM159" s="260">
        <v>2.2610289864876303</v>
      </c>
      <c r="AN159" s="261">
        <v>4.4017266848734913</v>
      </c>
      <c r="AO159" s="259">
        <v>15.790000000000001</v>
      </c>
      <c r="AP159" s="259">
        <v>11.22</v>
      </c>
      <c r="AQ159" s="121"/>
    </row>
    <row r="160" spans="1:43" s="119" customFormat="1" ht="9" customHeight="1" x14ac:dyDescent="0.25">
      <c r="A160" s="2"/>
      <c r="B160" s="248" t="s">
        <v>314</v>
      </c>
      <c r="C160" s="249" t="s">
        <v>30</v>
      </c>
      <c r="D160" s="250" t="s">
        <v>315</v>
      </c>
      <c r="E160" s="366">
        <v>27.9</v>
      </c>
      <c r="F160" s="367">
        <v>29</v>
      </c>
      <c r="G160" s="251">
        <v>3.9426523297491078</v>
      </c>
      <c r="H160" s="304" t="s">
        <v>491</v>
      </c>
      <c r="I160" s="252">
        <v>44316</v>
      </c>
      <c r="J160" s="253">
        <v>0.61305445366028888</v>
      </c>
      <c r="K160" s="253">
        <v>-5.1987767584097844</v>
      </c>
      <c r="L160" s="254">
        <v>1.7616807090491182</v>
      </c>
      <c r="M160" s="254">
        <v>30.142737195633917</v>
      </c>
      <c r="N160" s="255">
        <v>31.76</v>
      </c>
      <c r="O160" s="255">
        <v>17.739999999999998</v>
      </c>
      <c r="P160" s="256">
        <v>1862.788</v>
      </c>
      <c r="Q160" s="257">
        <v>368853.48408071994</v>
      </c>
      <c r="R160" s="257">
        <v>272069</v>
      </c>
      <c r="S160" s="305">
        <v>285093</v>
      </c>
      <c r="T160" s="305">
        <v>298184</v>
      </c>
      <c r="U160" s="257">
        <v>111198</v>
      </c>
      <c r="V160" s="305">
        <v>187954.35700000002</v>
      </c>
      <c r="W160" s="305">
        <v>192848.5</v>
      </c>
      <c r="X160" s="304">
        <v>40.871249572718689</v>
      </c>
      <c r="Y160" s="304">
        <v>65.927384046609362</v>
      </c>
      <c r="Z160" s="304">
        <v>64.674328602473636</v>
      </c>
      <c r="AA160" s="257">
        <v>7108</v>
      </c>
      <c r="AB160" s="305">
        <v>57721.077000000005</v>
      </c>
      <c r="AC160" s="305">
        <v>63368.385000000002</v>
      </c>
      <c r="AD160" s="257">
        <v>328041</v>
      </c>
      <c r="AE160" s="258">
        <v>696894.48408071999</v>
      </c>
      <c r="AF160" s="306">
        <v>0.79329499999999997</v>
      </c>
      <c r="AG160" s="259">
        <v>2.8433513470448051</v>
      </c>
      <c r="AH160" s="260">
        <v>4.4682895579756563</v>
      </c>
      <c r="AI160" s="260">
        <v>6.5263157894736832</v>
      </c>
      <c r="AJ160" s="260">
        <v>5.983272571306026</v>
      </c>
      <c r="AK160" s="260">
        <v>6.2671494458598174</v>
      </c>
      <c r="AL160" s="260">
        <v>3.7077857369420806</v>
      </c>
      <c r="AM160" s="260">
        <v>3.6136889012915319</v>
      </c>
      <c r="AN160" s="261">
        <v>2.3538333407842686</v>
      </c>
      <c r="AO160" s="259">
        <v>16.742000000000001</v>
      </c>
      <c r="AP160" s="259">
        <v>16.079000000000001</v>
      </c>
      <c r="AQ160" s="121">
        <v>0</v>
      </c>
    </row>
    <row r="161" spans="1:43" s="119" customFormat="1" ht="9" customHeight="1" x14ac:dyDescent="0.25">
      <c r="A161" s="2"/>
      <c r="B161" s="248" t="s">
        <v>470</v>
      </c>
      <c r="C161" s="249" t="s">
        <v>471</v>
      </c>
      <c r="D161" s="250" t="s">
        <v>472</v>
      </c>
      <c r="E161" s="366">
        <v>19.57</v>
      </c>
      <c r="F161" s="367">
        <v>22.716667175292969</v>
      </c>
      <c r="G161" s="251">
        <v>16.079035131798513</v>
      </c>
      <c r="H161" s="304" t="s">
        <v>417</v>
      </c>
      <c r="I161" s="252" t="s">
        <v>418</v>
      </c>
      <c r="J161" s="253">
        <v>0.66872427983537541</v>
      </c>
      <c r="K161" s="253">
        <v>0.4104669061057109</v>
      </c>
      <c r="L161" s="254">
        <v>39.407322980481553</v>
      </c>
      <c r="M161" s="254">
        <v>153.23498964803312</v>
      </c>
      <c r="N161" s="255">
        <v>21.99</v>
      </c>
      <c r="O161" s="255">
        <v>6.1120000000000001</v>
      </c>
      <c r="P161" s="256">
        <v>266.48520000000002</v>
      </c>
      <c r="Q161" s="257">
        <v>17188.934636649999</v>
      </c>
      <c r="R161" s="257">
        <v>1904.1849999999999</v>
      </c>
      <c r="S161" s="305">
        <v>4123</v>
      </c>
      <c r="T161" s="305">
        <v>4348.3330000000005</v>
      </c>
      <c r="U161" s="257">
        <v>1786.549</v>
      </c>
      <c r="V161" s="305">
        <v>2864.6669999999999</v>
      </c>
      <c r="W161" s="305">
        <v>3126.3330000000001</v>
      </c>
      <c r="X161" s="304">
        <v>93.822238910610054</v>
      </c>
      <c r="Y161" s="304">
        <v>69.480160077613391</v>
      </c>
      <c r="Z161" s="304">
        <v>71.897276496533252</v>
      </c>
      <c r="AA161" s="257">
        <v>452.76600000000002</v>
      </c>
      <c r="AB161" s="305">
        <v>1456</v>
      </c>
      <c r="AC161" s="305">
        <v>1657.6670000000001</v>
      </c>
      <c r="AD161" s="257">
        <v>1703.7529999999999</v>
      </c>
      <c r="AE161" s="258">
        <v>18892.68763665</v>
      </c>
      <c r="AF161" s="306">
        <v>0</v>
      </c>
      <c r="AG161" s="259" t="s">
        <v>84</v>
      </c>
      <c r="AH161" s="260">
        <v>7.0905797101449268</v>
      </c>
      <c r="AI161" s="260">
        <v>11.227768215720022</v>
      </c>
      <c r="AJ161" s="260">
        <v>9.9189052204764323</v>
      </c>
      <c r="AK161" s="260">
        <v>10.574961916325833</v>
      </c>
      <c r="AL161" s="260">
        <v>6.5950728781565191</v>
      </c>
      <c r="AM161" s="260">
        <v>6.0430823065393229</v>
      </c>
      <c r="AN161" s="261">
        <v>17.038072735826969</v>
      </c>
      <c r="AO161" s="259">
        <v>29.42</v>
      </c>
      <c r="AP161" s="259">
        <v>21.900000000000002</v>
      </c>
      <c r="AQ161" s="121">
        <v>0</v>
      </c>
    </row>
    <row r="162" spans="1:43" s="119" customFormat="1" ht="9" customHeight="1" x14ac:dyDescent="0.25">
      <c r="A162" s="2"/>
      <c r="B162" s="248" t="s">
        <v>316</v>
      </c>
      <c r="C162" s="249" t="s">
        <v>54</v>
      </c>
      <c r="D162" s="250" t="s">
        <v>317</v>
      </c>
      <c r="E162" s="366">
        <v>19.399999999999999</v>
      </c>
      <c r="F162" s="367">
        <v>22</v>
      </c>
      <c r="G162" s="251">
        <v>13.402061855670123</v>
      </c>
      <c r="H162" s="304" t="s">
        <v>489</v>
      </c>
      <c r="I162" s="252">
        <v>44335</v>
      </c>
      <c r="J162" s="253">
        <v>5.1572975760683093E-2</v>
      </c>
      <c r="K162" s="253">
        <v>5.4921152800434969</v>
      </c>
      <c r="L162" s="254">
        <v>-16.379310344827591</v>
      </c>
      <c r="M162" s="254">
        <v>12.151693837437861</v>
      </c>
      <c r="N162" s="255">
        <v>25.22</v>
      </c>
      <c r="O162" s="255">
        <v>16.27</v>
      </c>
      <c r="P162" s="256">
        <v>125.68519999999999</v>
      </c>
      <c r="Q162" s="257">
        <v>21632.487029399999</v>
      </c>
      <c r="R162" s="257">
        <v>81241.101999999999</v>
      </c>
      <c r="S162" s="305">
        <v>88506</v>
      </c>
      <c r="T162" s="305">
        <v>94337</v>
      </c>
      <c r="U162" s="257">
        <v>3079.2179999999998</v>
      </c>
      <c r="V162" s="305">
        <v>4131.2730000000001</v>
      </c>
      <c r="W162" s="305">
        <v>4412.7269999999999</v>
      </c>
      <c r="X162" s="304">
        <v>3.7902218510034489</v>
      </c>
      <c r="Y162" s="304">
        <v>4.6677886245000337</v>
      </c>
      <c r="Z162" s="304">
        <v>4.6776206578542885</v>
      </c>
      <c r="AA162" s="257">
        <v>893.38300000000004</v>
      </c>
      <c r="AB162" s="305">
        <v>1195.636</v>
      </c>
      <c r="AC162" s="305">
        <v>1398</v>
      </c>
      <c r="AD162" s="257">
        <v>10537.344000000001</v>
      </c>
      <c r="AE162" s="258">
        <v>32169.8310294</v>
      </c>
      <c r="AF162" s="306">
        <v>0.44</v>
      </c>
      <c r="AG162" s="259">
        <v>2.2680412248237847</v>
      </c>
      <c r="AH162" s="260" t="s">
        <v>84</v>
      </c>
      <c r="AI162" s="260">
        <v>17.798165137614678</v>
      </c>
      <c r="AJ162" s="260">
        <v>16.23430962343096</v>
      </c>
      <c r="AK162" s="260">
        <v>10.447402889110158</v>
      </c>
      <c r="AL162" s="260">
        <v>7.7869051571755241</v>
      </c>
      <c r="AM162" s="260">
        <v>7.2902382199034745</v>
      </c>
      <c r="AN162" s="261">
        <v>9.407992401774786</v>
      </c>
      <c r="AO162" s="259">
        <v>12.319000000000001</v>
      </c>
      <c r="AP162" s="259">
        <v>12.659000000000001</v>
      </c>
      <c r="AQ162" s="121">
        <v>1</v>
      </c>
    </row>
    <row r="163" spans="1:43" s="119" customFormat="1" ht="9" customHeight="1" x14ac:dyDescent="0.25">
      <c r="A163" s="2"/>
      <c r="B163" s="297"/>
      <c r="C163" s="250"/>
      <c r="D163" s="250"/>
      <c r="E163" s="366"/>
      <c r="F163" s="367"/>
      <c r="G163" s="251"/>
      <c r="H163" s="304"/>
      <c r="I163" s="252"/>
      <c r="J163" s="253"/>
      <c r="K163" s="253"/>
      <c r="L163" s="254"/>
      <c r="M163" s="254"/>
      <c r="N163" s="255"/>
      <c r="O163" s="255"/>
      <c r="P163" s="257"/>
      <c r="Q163" s="298"/>
      <c r="R163" s="307"/>
      <c r="S163" s="307"/>
      <c r="T163" s="307"/>
      <c r="U163" s="299"/>
      <c r="V163" s="299"/>
      <c r="W163" s="299"/>
      <c r="X163" s="304"/>
      <c r="Y163" s="304"/>
      <c r="Z163" s="304"/>
      <c r="AA163" s="307"/>
      <c r="AB163" s="299"/>
      <c r="AC163" s="299"/>
      <c r="AD163" s="298"/>
      <c r="AE163" s="298"/>
      <c r="AF163" s="298"/>
      <c r="AG163" s="341"/>
      <c r="AH163" s="272"/>
      <c r="AI163" s="260"/>
      <c r="AJ163" s="260"/>
      <c r="AK163" s="300"/>
      <c r="AL163" s="300"/>
      <c r="AM163" s="300"/>
      <c r="AN163" s="308"/>
      <c r="AO163" s="304"/>
      <c r="AP163" s="304"/>
      <c r="AQ163" s="121"/>
    </row>
    <row r="164" spans="1:43" s="119" customFormat="1" ht="9" customHeight="1" x14ac:dyDescent="0.25">
      <c r="A164" s="2"/>
      <c r="B164" s="372" t="s">
        <v>318</v>
      </c>
      <c r="C164" s="373"/>
      <c r="D164" s="373"/>
      <c r="E164" s="374"/>
      <c r="F164" s="375"/>
      <c r="G164" s="273"/>
      <c r="H164" s="274"/>
      <c r="I164" s="275"/>
      <c r="J164" s="276"/>
      <c r="K164" s="276"/>
      <c r="L164" s="277"/>
      <c r="M164" s="277"/>
      <c r="N164" s="278"/>
      <c r="O164" s="278"/>
      <c r="P164" s="278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342"/>
      <c r="AH164" s="280">
        <v>49.579481723834661</v>
      </c>
      <c r="AI164" s="280">
        <v>35.225903139678913</v>
      </c>
      <c r="AJ164" s="280">
        <v>30.682710916487903</v>
      </c>
      <c r="AK164" s="280">
        <v>18.095986967092497</v>
      </c>
      <c r="AL164" s="280">
        <v>-18.642396617242003</v>
      </c>
      <c r="AM164" s="280">
        <v>11.643751558500739</v>
      </c>
      <c r="AN164" s="281">
        <v>-13.90294164461878</v>
      </c>
      <c r="AO164" s="281">
        <v>4.3425833333333337</v>
      </c>
      <c r="AP164" s="281">
        <v>15.889181818181818</v>
      </c>
      <c r="AQ164" s="121">
        <v>0</v>
      </c>
    </row>
    <row r="165" spans="1:43" s="119" customFormat="1" ht="3" customHeight="1" x14ac:dyDescent="0.25">
      <c r="A165" s="2"/>
      <c r="B165" s="376"/>
      <c r="C165" s="377"/>
      <c r="D165" s="377"/>
      <c r="E165" s="378"/>
      <c r="F165" s="379"/>
      <c r="G165" s="282"/>
      <c r="H165" s="283"/>
      <c r="I165" s="284"/>
      <c r="J165" s="285"/>
      <c r="K165" s="285"/>
      <c r="L165" s="286"/>
      <c r="M165" s="286"/>
      <c r="N165" s="287"/>
      <c r="O165" s="287"/>
      <c r="P165" s="287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343"/>
      <c r="AH165" s="291"/>
      <c r="AI165" s="291"/>
      <c r="AJ165" s="291"/>
      <c r="AK165" s="291"/>
      <c r="AL165" s="291"/>
      <c r="AM165" s="291"/>
      <c r="AN165" s="292"/>
      <c r="AO165" s="292"/>
      <c r="AP165" s="292"/>
      <c r="AQ165" s="121">
        <v>1</v>
      </c>
    </row>
    <row r="166" spans="1:43" s="119" customFormat="1" ht="9" customHeight="1" x14ac:dyDescent="0.25">
      <c r="A166" s="2"/>
      <c r="B166" s="248" t="s">
        <v>384</v>
      </c>
      <c r="C166" s="249" t="s">
        <v>385</v>
      </c>
      <c r="D166" s="250" t="s">
        <v>386</v>
      </c>
      <c r="E166" s="366">
        <v>11.01</v>
      </c>
      <c r="F166" s="367">
        <v>15.479999542236328</v>
      </c>
      <c r="G166" s="251">
        <v>40.599450883163748</v>
      </c>
      <c r="H166" s="304" t="s">
        <v>417</v>
      </c>
      <c r="I166" s="252" t="s">
        <v>418</v>
      </c>
      <c r="J166" s="253">
        <v>-1.3440860215053752</v>
      </c>
      <c r="K166" s="253">
        <v>-6.377551020408168</v>
      </c>
      <c r="L166" s="254">
        <v>-0.81081081081081363</v>
      </c>
      <c r="M166" s="254">
        <v>-2.1333333333333315</v>
      </c>
      <c r="N166" s="255">
        <v>13.3</v>
      </c>
      <c r="O166" s="255">
        <v>8.35</v>
      </c>
      <c r="P166" s="256">
        <v>15.863</v>
      </c>
      <c r="Q166" s="257">
        <v>1302.4039041599999</v>
      </c>
      <c r="R166" s="257">
        <v>928.78700000000003</v>
      </c>
      <c r="S166" s="305">
        <v>1081</v>
      </c>
      <c r="T166" s="305">
        <v>1168</v>
      </c>
      <c r="U166" s="257">
        <v>97.793000000000006</v>
      </c>
      <c r="V166" s="305">
        <v>259</v>
      </c>
      <c r="W166" s="305">
        <v>279</v>
      </c>
      <c r="X166" s="304">
        <v>10.52910947289314</v>
      </c>
      <c r="Y166" s="304">
        <v>23.959296947271046</v>
      </c>
      <c r="Z166" s="304">
        <v>23.886986301369863</v>
      </c>
      <c r="AA166" s="257">
        <v>-97.415999999999997</v>
      </c>
      <c r="AB166" s="305">
        <v>39</v>
      </c>
      <c r="AC166" s="305">
        <v>50</v>
      </c>
      <c r="AD166" s="257">
        <v>744.81499999999983</v>
      </c>
      <c r="AE166" s="258">
        <v>2047.2189041599997</v>
      </c>
      <c r="AF166" s="306">
        <v>0</v>
      </c>
      <c r="AG166" s="259" t="s">
        <v>84</v>
      </c>
      <c r="AH166" s="260" t="s">
        <v>84</v>
      </c>
      <c r="AI166" s="260">
        <v>33.36363636363636</v>
      </c>
      <c r="AJ166" s="260">
        <v>26.214285714285715</v>
      </c>
      <c r="AK166" s="260">
        <v>20.934206989866347</v>
      </c>
      <c r="AL166" s="260">
        <v>7.9043200932818527</v>
      </c>
      <c r="AM166" s="260">
        <v>7.3377021654480279</v>
      </c>
      <c r="AN166" s="261">
        <v>-7.8792363498574662</v>
      </c>
      <c r="AO166" s="259" t="s">
        <v>84</v>
      </c>
      <c r="AP166" s="259" t="s">
        <v>84</v>
      </c>
      <c r="AQ166" s="121"/>
    </row>
    <row r="167" spans="1:43" s="119" customFormat="1" ht="9" customHeight="1" x14ac:dyDescent="0.25">
      <c r="A167" s="2"/>
      <c r="B167" s="248" t="s">
        <v>414</v>
      </c>
      <c r="C167" s="249" t="s">
        <v>319</v>
      </c>
      <c r="D167" s="250" t="s">
        <v>320</v>
      </c>
      <c r="E167" s="366">
        <v>13.41</v>
      </c>
      <c r="F167" s="367">
        <v>15.816249847412109</v>
      </c>
      <c r="G167" s="251">
        <v>17.943697594422893</v>
      </c>
      <c r="H167" s="304" t="s">
        <v>417</v>
      </c>
      <c r="I167" s="252" t="s">
        <v>418</v>
      </c>
      <c r="J167" s="253">
        <v>0.29917726252806087</v>
      </c>
      <c r="K167" s="253">
        <v>-2.8964518464880573</v>
      </c>
      <c r="L167" s="254">
        <v>11.749999999999993</v>
      </c>
      <c r="M167" s="254">
        <v>60.023866348448671</v>
      </c>
      <c r="N167" s="255">
        <v>14.54</v>
      </c>
      <c r="O167" s="255">
        <v>7.76</v>
      </c>
      <c r="P167" s="256">
        <v>39.158940000000001</v>
      </c>
      <c r="Q167" s="257">
        <v>5415.8806750499998</v>
      </c>
      <c r="R167" s="257">
        <v>1421.989</v>
      </c>
      <c r="S167" s="305">
        <v>2486.7139999999999</v>
      </c>
      <c r="T167" s="305">
        <v>3075.7139999999999</v>
      </c>
      <c r="U167" s="257">
        <v>271.589</v>
      </c>
      <c r="V167" s="305">
        <v>724.71400000000006</v>
      </c>
      <c r="W167" s="305">
        <v>975.85699999999997</v>
      </c>
      <c r="X167" s="304">
        <v>19.099233538374769</v>
      </c>
      <c r="Y167" s="304">
        <v>29.143439896988561</v>
      </c>
      <c r="Z167" s="304">
        <v>31.727819946848111</v>
      </c>
      <c r="AA167" s="257">
        <v>-41.107999999999997</v>
      </c>
      <c r="AB167" s="305">
        <v>189</v>
      </c>
      <c r="AC167" s="305">
        <v>281</v>
      </c>
      <c r="AD167" s="257">
        <v>39.501999999999953</v>
      </c>
      <c r="AE167" s="258">
        <v>5455.3826750499993</v>
      </c>
      <c r="AF167" s="306">
        <v>0</v>
      </c>
      <c r="AG167" s="259" t="s">
        <v>84</v>
      </c>
      <c r="AH167" s="260">
        <v>19.576642335766422</v>
      </c>
      <c r="AI167" s="260">
        <v>28.776824034334762</v>
      </c>
      <c r="AJ167" s="260">
        <v>21.911764705882355</v>
      </c>
      <c r="AK167" s="260">
        <v>20.08690585793239</v>
      </c>
      <c r="AL167" s="260">
        <v>7.5276352810212011</v>
      </c>
      <c r="AM167" s="260">
        <v>5.5903505073489246</v>
      </c>
      <c r="AN167" s="261">
        <v>-2.5725034148751642</v>
      </c>
      <c r="AO167" s="259">
        <v>4.9729999999999999</v>
      </c>
      <c r="AP167" s="259">
        <v>9.2330000000000005</v>
      </c>
      <c r="AQ167" s="121"/>
    </row>
    <row r="168" spans="1:43" s="119" customFormat="1" ht="9" customHeight="1" x14ac:dyDescent="0.25">
      <c r="A168" s="2"/>
      <c r="B168" s="248" t="s">
        <v>435</v>
      </c>
      <c r="C168" s="249" t="s">
        <v>436</v>
      </c>
      <c r="D168" s="250" t="s">
        <v>437</v>
      </c>
      <c r="E168" s="366">
        <v>97.13</v>
      </c>
      <c r="F168" s="367">
        <v>90.272727966308594</v>
      </c>
      <c r="G168" s="251">
        <v>-7.0598909025958996</v>
      </c>
      <c r="H168" s="304" t="s">
        <v>417</v>
      </c>
      <c r="I168" s="252" t="s">
        <v>418</v>
      </c>
      <c r="J168" s="253">
        <v>0.52784102670253574</v>
      </c>
      <c r="K168" s="253">
        <v>3.1125926240472168</v>
      </c>
      <c r="L168" s="254">
        <v>42.96648464063351</v>
      </c>
      <c r="M168" s="254">
        <v>85.60345486509209</v>
      </c>
      <c r="N168" s="255">
        <v>97.73</v>
      </c>
      <c r="O168" s="255">
        <v>49.643000000000001</v>
      </c>
      <c r="P168" s="256">
        <v>53.87623</v>
      </c>
      <c r="Q168" s="257">
        <v>9677.1992418200007</v>
      </c>
      <c r="R168" s="257">
        <v>1590.992</v>
      </c>
      <c r="S168" s="305">
        <v>2631.8</v>
      </c>
      <c r="T168" s="305">
        <v>3090.4</v>
      </c>
      <c r="U168" s="257">
        <v>173.21199999999999</v>
      </c>
      <c r="V168" s="305">
        <v>404.40000000000003</v>
      </c>
      <c r="W168" s="305">
        <v>526.6</v>
      </c>
      <c r="X168" s="304">
        <v>10.887044058046804</v>
      </c>
      <c r="Y168" s="304">
        <v>15.365909263621855</v>
      </c>
      <c r="Z168" s="304">
        <v>17.039865389593579</v>
      </c>
      <c r="AA168" s="257">
        <v>48.584000000000003</v>
      </c>
      <c r="AB168" s="305">
        <v>221</v>
      </c>
      <c r="AC168" s="305">
        <v>319.2</v>
      </c>
      <c r="AD168" s="257">
        <v>286.46399999999983</v>
      </c>
      <c r="AE168" s="258">
        <v>9963.6632418200006</v>
      </c>
      <c r="AF168" s="306">
        <v>0.85529949999999999</v>
      </c>
      <c r="AG168" s="259">
        <v>0.88057194730102195</v>
      </c>
      <c r="AH168" s="260">
        <v>43.168888888888887</v>
      </c>
      <c r="AI168" s="260">
        <v>43.111407012871723</v>
      </c>
      <c r="AJ168" s="260">
        <v>31.638436482084686</v>
      </c>
      <c r="AK168" s="260">
        <v>57.522938605985736</v>
      </c>
      <c r="AL168" s="260">
        <v>24.63813858016815</v>
      </c>
      <c r="AM168" s="260">
        <v>18.92074295826054</v>
      </c>
      <c r="AN168" s="261">
        <v>4.6388258543820342</v>
      </c>
      <c r="AO168" s="259">
        <v>14.6</v>
      </c>
      <c r="AP168" s="259" t="s">
        <v>84</v>
      </c>
      <c r="AQ168" s="121"/>
    </row>
    <row r="169" spans="1:43" s="119" customFormat="1" ht="9" customHeight="1" x14ac:dyDescent="0.25">
      <c r="A169" s="2"/>
      <c r="B169" s="248" t="s">
        <v>457</v>
      </c>
      <c r="C169" s="249" t="s">
        <v>458</v>
      </c>
      <c r="D169" s="250" t="s">
        <v>459</v>
      </c>
      <c r="E169" s="366">
        <v>4.25</v>
      </c>
      <c r="F169" s="367">
        <v>5.6999998092651367</v>
      </c>
      <c r="G169" s="251">
        <v>34.117642570944383</v>
      </c>
      <c r="H169" s="304" t="s">
        <v>489</v>
      </c>
      <c r="I169" s="252">
        <v>44330</v>
      </c>
      <c r="J169" s="253">
        <v>0.47281323877068626</v>
      </c>
      <c r="K169" s="253">
        <v>-1.8475750577367167</v>
      </c>
      <c r="L169" s="254">
        <v>-8.2073434125269902</v>
      </c>
      <c r="M169" s="254">
        <v>-51.036866359446996</v>
      </c>
      <c r="N169" s="255">
        <v>9.9600000000000009</v>
      </c>
      <c r="O169" s="255">
        <v>3.42</v>
      </c>
      <c r="P169" s="256">
        <v>204.2792</v>
      </c>
      <c r="Q169" s="257">
        <v>7975.5763924999992</v>
      </c>
      <c r="R169" s="257">
        <v>5269.1440000000002</v>
      </c>
      <c r="S169" s="305">
        <v>6219</v>
      </c>
      <c r="T169" s="305">
        <v>6727</v>
      </c>
      <c r="U169" s="257">
        <v>-2426.9920000000002</v>
      </c>
      <c r="V169" s="305">
        <v>1374.182</v>
      </c>
      <c r="W169" s="305">
        <v>1644.636</v>
      </c>
      <c r="X169" s="304">
        <v>0</v>
      </c>
      <c r="Y169" s="304">
        <v>22.096510693037466</v>
      </c>
      <c r="Z169" s="304">
        <v>24.448283038501561</v>
      </c>
      <c r="AA169" s="257">
        <v>-5805.835</v>
      </c>
      <c r="AB169" s="305">
        <v>-163.78200000000001</v>
      </c>
      <c r="AC169" s="305">
        <v>187.97300000000001</v>
      </c>
      <c r="AD169" s="257">
        <v>6056.8530000000001</v>
      </c>
      <c r="AE169" s="258">
        <v>14032.429392499998</v>
      </c>
      <c r="AF169" s="306">
        <v>0</v>
      </c>
      <c r="AG169" s="259" t="s">
        <v>84</v>
      </c>
      <c r="AH169" s="260">
        <v>177.08333333333334</v>
      </c>
      <c r="AI169" s="260" t="s">
        <v>84</v>
      </c>
      <c r="AJ169" s="260">
        <v>41.666666666666664</v>
      </c>
      <c r="AK169" s="260">
        <v>-5.7818193848599408</v>
      </c>
      <c r="AL169" s="260">
        <v>10.211478095696203</v>
      </c>
      <c r="AM169" s="260">
        <v>8.5322401993511026</v>
      </c>
      <c r="AN169" s="261">
        <v>-39.983039092941837</v>
      </c>
      <c r="AO169" s="259">
        <v>-2.0089999999999999</v>
      </c>
      <c r="AP169" s="259">
        <v>0.223</v>
      </c>
      <c r="AQ169" s="121">
        <v>0</v>
      </c>
    </row>
    <row r="170" spans="1:43" s="119" customFormat="1" ht="9" customHeight="1" x14ac:dyDescent="0.25">
      <c r="A170" s="2"/>
      <c r="B170" s="248" t="s">
        <v>387</v>
      </c>
      <c r="C170" s="249" t="s">
        <v>388</v>
      </c>
      <c r="D170" s="250" t="s">
        <v>389</v>
      </c>
      <c r="E170" s="366">
        <v>27.34</v>
      </c>
      <c r="F170" s="367">
        <v>29.158426284790039</v>
      </c>
      <c r="G170" s="251">
        <v>6.6511568573154323</v>
      </c>
      <c r="H170" s="304" t="s">
        <v>417</v>
      </c>
      <c r="I170" s="252" t="s">
        <v>418</v>
      </c>
      <c r="J170" s="253">
        <v>-7.309941520468044E-2</v>
      </c>
      <c r="K170" s="253">
        <v>-1.370851370851367</v>
      </c>
      <c r="L170" s="254">
        <v>38.185494061157435</v>
      </c>
      <c r="M170" s="254">
        <v>34.210397133179526</v>
      </c>
      <c r="N170" s="255">
        <v>29.13</v>
      </c>
      <c r="O170" s="255">
        <v>11.266999999999999</v>
      </c>
      <c r="P170" s="256">
        <v>171.9623</v>
      </c>
      <c r="Q170" s="257">
        <v>5500.18623372</v>
      </c>
      <c r="R170" s="257">
        <v>624.83900000000006</v>
      </c>
      <c r="S170" s="305">
        <v>956</v>
      </c>
      <c r="T170" s="305">
        <v>1609.5</v>
      </c>
      <c r="U170" s="257">
        <v>-1190.5919999999999</v>
      </c>
      <c r="V170" s="305">
        <v>-13.700000000000001</v>
      </c>
      <c r="W170" s="305">
        <v>439</v>
      </c>
      <c r="X170" s="304">
        <v>0</v>
      </c>
      <c r="Y170" s="304">
        <v>0</v>
      </c>
      <c r="Z170" s="304">
        <v>27.275551413482447</v>
      </c>
      <c r="AA170" s="257">
        <v>-1196.627</v>
      </c>
      <c r="AB170" s="305">
        <v>-189.5</v>
      </c>
      <c r="AC170" s="305">
        <v>84</v>
      </c>
      <c r="AD170" s="257">
        <v>611.6389999999999</v>
      </c>
      <c r="AE170" s="258">
        <v>6111.8252337200001</v>
      </c>
      <c r="AF170" s="306">
        <v>0</v>
      </c>
      <c r="AG170" s="259" t="s">
        <v>84</v>
      </c>
      <c r="AH170" s="260" t="s">
        <v>84</v>
      </c>
      <c r="AI170" s="260" t="s">
        <v>84</v>
      </c>
      <c r="AJ170" s="260">
        <v>71.012987012987011</v>
      </c>
      <c r="AK170" s="260">
        <v>-5.1334338158831914</v>
      </c>
      <c r="AL170" s="260">
        <v>-446.11863019854013</v>
      </c>
      <c r="AM170" s="260">
        <v>13.922153151981776</v>
      </c>
      <c r="AN170" s="261">
        <v>-293.19715543526087</v>
      </c>
      <c r="AO170" s="259">
        <v>-90.254999999999995</v>
      </c>
      <c r="AP170" s="259">
        <v>18.600000000000001</v>
      </c>
      <c r="AQ170" s="121">
        <v>1</v>
      </c>
    </row>
    <row r="171" spans="1:43" s="119" customFormat="1" ht="9" customHeight="1" x14ac:dyDescent="0.25">
      <c r="A171" s="2"/>
      <c r="B171" s="248" t="s">
        <v>324</v>
      </c>
      <c r="C171" s="249" t="s">
        <v>325</v>
      </c>
      <c r="D171" s="250" t="s">
        <v>326</v>
      </c>
      <c r="E171" s="366">
        <v>24.99</v>
      </c>
      <c r="F171" s="367">
        <v>30.225000381469727</v>
      </c>
      <c r="G171" s="251">
        <v>20.948380878230211</v>
      </c>
      <c r="H171" s="304" t="s">
        <v>417</v>
      </c>
      <c r="I171" s="252" t="s">
        <v>418</v>
      </c>
      <c r="J171" s="253">
        <v>0.44212218649517521</v>
      </c>
      <c r="K171" s="253">
        <v>-3.5879629629629761</v>
      </c>
      <c r="L171" s="254">
        <v>-4.8326288129784123</v>
      </c>
      <c r="M171" s="254">
        <v>0.32921149831377505</v>
      </c>
      <c r="N171" s="255">
        <v>29.81</v>
      </c>
      <c r="O171" s="255">
        <v>23.83</v>
      </c>
      <c r="P171" s="256">
        <v>35.716250000000002</v>
      </c>
      <c r="Q171" s="257">
        <v>7930.9789139699997</v>
      </c>
      <c r="R171" s="257">
        <v>2971.616</v>
      </c>
      <c r="S171" s="305">
        <v>3426</v>
      </c>
      <c r="T171" s="305">
        <v>3556.375</v>
      </c>
      <c r="U171" s="257">
        <v>837.46299999999997</v>
      </c>
      <c r="V171" s="305">
        <v>968.5</v>
      </c>
      <c r="W171" s="305">
        <v>1042.5</v>
      </c>
      <c r="X171" s="304">
        <v>28.182073323067314</v>
      </c>
      <c r="Y171" s="304">
        <v>28.269118505545826</v>
      </c>
      <c r="Z171" s="304">
        <v>29.313556641242837</v>
      </c>
      <c r="AA171" s="257">
        <v>256.96100000000001</v>
      </c>
      <c r="AB171" s="305">
        <v>338.85700000000003</v>
      </c>
      <c r="AC171" s="305">
        <v>385</v>
      </c>
      <c r="AD171" s="257">
        <v>1647.7450000000001</v>
      </c>
      <c r="AE171" s="258">
        <v>9578.7239139699996</v>
      </c>
      <c r="AF171" s="306">
        <v>0.72908640000000002</v>
      </c>
      <c r="AG171" s="259">
        <v>2.917512839868003</v>
      </c>
      <c r="AH171" s="260">
        <v>19.5234375</v>
      </c>
      <c r="AI171" s="260">
        <v>23.486842105263154</v>
      </c>
      <c r="AJ171" s="260">
        <v>20.534100246507805</v>
      </c>
      <c r="AK171" s="260">
        <v>11.437787596550534</v>
      </c>
      <c r="AL171" s="260">
        <v>9.890267335023232</v>
      </c>
      <c r="AM171" s="260">
        <v>9.1882243779088721</v>
      </c>
      <c r="AN171" s="261">
        <v>14.64237848276829</v>
      </c>
      <c r="AO171" s="259">
        <v>20.644000000000002</v>
      </c>
      <c r="AP171" s="259">
        <v>22.96</v>
      </c>
      <c r="AQ171" s="121">
        <v>0</v>
      </c>
    </row>
    <row r="172" spans="1:43" s="119" customFormat="1" ht="9" customHeight="1" x14ac:dyDescent="0.25">
      <c r="A172" s="2"/>
      <c r="B172" s="248" t="s">
        <v>438</v>
      </c>
      <c r="C172" s="249" t="s">
        <v>429</v>
      </c>
      <c r="D172" s="250" t="s">
        <v>430</v>
      </c>
      <c r="E172" s="366">
        <v>85.17</v>
      </c>
      <c r="F172" s="367">
        <v>103.02400207519531</v>
      </c>
      <c r="G172" s="251">
        <v>20.962782758242703</v>
      </c>
      <c r="H172" s="304" t="s">
        <v>417</v>
      </c>
      <c r="I172" s="252" t="s">
        <v>418</v>
      </c>
      <c r="J172" s="253">
        <v>0.88841506751955457</v>
      </c>
      <c r="K172" s="253">
        <v>0.28258565877781194</v>
      </c>
      <c r="L172" s="254">
        <v>9.0985947967771494</v>
      </c>
      <c r="M172" s="254">
        <v>38.521590631861422</v>
      </c>
      <c r="N172" s="255">
        <v>103.04</v>
      </c>
      <c r="O172" s="255">
        <v>60.84</v>
      </c>
      <c r="P172" s="256">
        <v>270.97559999999999</v>
      </c>
      <c r="Q172" s="257">
        <v>52400.171956589998</v>
      </c>
      <c r="R172" s="257">
        <v>10673.268</v>
      </c>
      <c r="S172" s="305">
        <v>13053.166999999999</v>
      </c>
      <c r="T172" s="305">
        <v>15671.166999999999</v>
      </c>
      <c r="U172" s="257">
        <v>1832.2370000000001</v>
      </c>
      <c r="V172" s="305">
        <v>1745.1670000000001</v>
      </c>
      <c r="W172" s="305">
        <v>2494.1669999999999</v>
      </c>
      <c r="X172" s="304">
        <v>17.166597896726664</v>
      </c>
      <c r="Y172" s="304">
        <v>13.369682621849549</v>
      </c>
      <c r="Z172" s="304">
        <v>15.915643040495963</v>
      </c>
      <c r="AA172" s="257">
        <v>736.18799999999999</v>
      </c>
      <c r="AB172" s="305">
        <v>754</v>
      </c>
      <c r="AC172" s="305">
        <v>1192.3330000000001</v>
      </c>
      <c r="AD172" s="257">
        <v>298.71699999999964</v>
      </c>
      <c r="AE172" s="258">
        <v>52698.888956589995</v>
      </c>
      <c r="AF172" s="306">
        <v>0.2843309</v>
      </c>
      <c r="AG172" s="259">
        <v>0.33383919793254713</v>
      </c>
      <c r="AH172" s="260" t="s">
        <v>84</v>
      </c>
      <c r="AI172" s="260">
        <v>69.356677524429969</v>
      </c>
      <c r="AJ172" s="260">
        <v>43.970056788848737</v>
      </c>
      <c r="AK172" s="260">
        <v>28.762048226615875</v>
      </c>
      <c r="AL172" s="260">
        <v>30.197046446895907</v>
      </c>
      <c r="AM172" s="260">
        <v>21.128853423443577</v>
      </c>
      <c r="AN172" s="261">
        <v>10.931961983022436</v>
      </c>
      <c r="AO172" s="259">
        <v>9.5869999999999997</v>
      </c>
      <c r="AP172" s="259">
        <v>14.383000000000001</v>
      </c>
      <c r="AQ172" s="121"/>
    </row>
    <row r="173" spans="1:43" s="119" customFormat="1" ht="9" customHeight="1" x14ac:dyDescent="0.25">
      <c r="A173" s="2"/>
      <c r="B173" s="248" t="s">
        <v>431</v>
      </c>
      <c r="C173" s="249" t="s">
        <v>432</v>
      </c>
      <c r="D173" s="250" t="s">
        <v>433</v>
      </c>
      <c r="E173" s="366">
        <v>15.48</v>
      </c>
      <c r="F173" s="367">
        <v>19.054000854492188</v>
      </c>
      <c r="G173" s="251">
        <v>23.087860817132988</v>
      </c>
      <c r="H173" s="304" t="s">
        <v>417</v>
      </c>
      <c r="I173" s="252" t="s">
        <v>418</v>
      </c>
      <c r="J173" s="253">
        <v>1.2426422498365008</v>
      </c>
      <c r="K173" s="253">
        <v>0.5717255717255787</v>
      </c>
      <c r="L173" s="254">
        <v>1.7550778939065426</v>
      </c>
      <c r="M173" s="254">
        <v>31.980561002643036</v>
      </c>
      <c r="N173" s="255">
        <v>18.48</v>
      </c>
      <c r="O173" s="255">
        <v>11.63</v>
      </c>
      <c r="P173" s="256">
        <v>124.224</v>
      </c>
      <c r="Q173" s="257">
        <v>59596.909124400001</v>
      </c>
      <c r="R173" s="257">
        <v>8554.9609999999993</v>
      </c>
      <c r="S173" s="305">
        <v>10151.143</v>
      </c>
      <c r="T173" s="305">
        <v>11930.833000000001</v>
      </c>
      <c r="U173" s="257">
        <v>2019.623</v>
      </c>
      <c r="V173" s="305">
        <v>2182.125</v>
      </c>
      <c r="W173" s="305">
        <v>2835.857</v>
      </c>
      <c r="X173" s="304">
        <v>23.607623693433556</v>
      </c>
      <c r="Y173" s="304">
        <v>21.496347751184274</v>
      </c>
      <c r="Z173" s="304">
        <v>23.769145037903051</v>
      </c>
      <c r="AA173" s="257">
        <v>783.46400000000006</v>
      </c>
      <c r="AB173" s="305">
        <v>1061.7139999999999</v>
      </c>
      <c r="AC173" s="305">
        <v>1567.1670000000001</v>
      </c>
      <c r="AD173" s="257">
        <v>-617.14399999999978</v>
      </c>
      <c r="AE173" s="258">
        <v>58979.765124400001</v>
      </c>
      <c r="AF173" s="306">
        <v>7.5158660000000002E-2</v>
      </c>
      <c r="AG173" s="259">
        <v>0.48552103128852153</v>
      </c>
      <c r="AH173" s="260" t="s">
        <v>84</v>
      </c>
      <c r="AI173" s="260">
        <v>54.12587412587412</v>
      </c>
      <c r="AJ173" s="260">
        <v>36.595744680851062</v>
      </c>
      <c r="AK173" s="260">
        <v>29.203353855843392</v>
      </c>
      <c r="AL173" s="260">
        <v>27.028591453010254</v>
      </c>
      <c r="AM173" s="260">
        <v>20.797862912128505</v>
      </c>
      <c r="AN173" s="261">
        <v>10.384698845869831</v>
      </c>
      <c r="AO173" s="259">
        <v>9.4350000000000005</v>
      </c>
      <c r="AP173" s="259">
        <v>13.57</v>
      </c>
      <c r="AQ173" s="121"/>
    </row>
    <row r="174" spans="1:43" s="119" customFormat="1" ht="9" customHeight="1" x14ac:dyDescent="0.25">
      <c r="A174" s="2"/>
      <c r="B174" s="248" t="s">
        <v>321</v>
      </c>
      <c r="C174" s="249" t="s">
        <v>322</v>
      </c>
      <c r="D174" s="250" t="s">
        <v>323</v>
      </c>
      <c r="E174" s="366">
        <v>13.26</v>
      </c>
      <c r="F174" s="367">
        <v>15.140000343322754</v>
      </c>
      <c r="G174" s="251">
        <v>14.177981473022271</v>
      </c>
      <c r="H174" s="304" t="s">
        <v>417</v>
      </c>
      <c r="I174" s="252" t="s">
        <v>418</v>
      </c>
      <c r="J174" s="253">
        <v>2.15716486902926</v>
      </c>
      <c r="K174" s="253">
        <v>1.7651573292402079</v>
      </c>
      <c r="L174" s="254">
        <v>-5.8773424190800672</v>
      </c>
      <c r="M174" s="254">
        <v>-4.9871023215821157</v>
      </c>
      <c r="N174" s="255">
        <v>15.48</v>
      </c>
      <c r="O174" s="255">
        <v>11.8</v>
      </c>
      <c r="P174" s="256">
        <v>12.38505</v>
      </c>
      <c r="Q174" s="257">
        <v>7044.9689419200004</v>
      </c>
      <c r="R174" s="257">
        <v>1765.338</v>
      </c>
      <c r="S174" s="305">
        <v>1833</v>
      </c>
      <c r="T174" s="305">
        <v>1991.4</v>
      </c>
      <c r="U174" s="257">
        <v>538.15</v>
      </c>
      <c r="V174" s="305">
        <v>459.8</v>
      </c>
      <c r="W174" s="305">
        <v>517.79999999999995</v>
      </c>
      <c r="X174" s="304">
        <v>30.48424720931629</v>
      </c>
      <c r="Y174" s="304">
        <v>25.084560829241681</v>
      </c>
      <c r="Z174" s="304">
        <v>26.001807773425728</v>
      </c>
      <c r="AA174" s="257">
        <v>361.12799999999999</v>
      </c>
      <c r="AB174" s="305">
        <v>323.2</v>
      </c>
      <c r="AC174" s="305">
        <v>365.40000000000003</v>
      </c>
      <c r="AD174" s="257">
        <v>-717.40800000000002</v>
      </c>
      <c r="AE174" s="258">
        <v>6327.56094192</v>
      </c>
      <c r="AF174" s="306">
        <v>0.76443380000000005</v>
      </c>
      <c r="AG174" s="259">
        <v>5.7649603436615315</v>
      </c>
      <c r="AH174" s="260" t="s">
        <v>84</v>
      </c>
      <c r="AI174" s="260">
        <v>21.809210526315791</v>
      </c>
      <c r="AJ174" s="260">
        <v>19.079136690647481</v>
      </c>
      <c r="AK174" s="260">
        <v>11.75798744201431</v>
      </c>
      <c r="AL174" s="260">
        <v>13.761550547890387</v>
      </c>
      <c r="AM174" s="260">
        <v>12.220086793974509</v>
      </c>
      <c r="AN174" s="261">
        <v>31.217248766385815</v>
      </c>
      <c r="AO174" s="259">
        <v>27.355</v>
      </c>
      <c r="AP174" s="259">
        <v>28.555</v>
      </c>
      <c r="AQ174" s="121">
        <v>1</v>
      </c>
    </row>
    <row r="175" spans="1:43" s="119" customFormat="1" ht="9" customHeight="1" x14ac:dyDescent="0.25">
      <c r="A175" s="2"/>
      <c r="B175" s="248" t="s">
        <v>390</v>
      </c>
      <c r="C175" s="249" t="s">
        <v>391</v>
      </c>
      <c r="D175" s="250" t="s">
        <v>392</v>
      </c>
      <c r="E175" s="366">
        <v>20.69</v>
      </c>
      <c r="F175" s="367">
        <v>28.666666030883789</v>
      </c>
      <c r="G175" s="251">
        <v>38.553243261883942</v>
      </c>
      <c r="H175" s="304" t="s">
        <v>417</v>
      </c>
      <c r="I175" s="252" t="s">
        <v>418</v>
      </c>
      <c r="J175" s="253">
        <v>0.29083858458556211</v>
      </c>
      <c r="K175" s="253">
        <v>-1.4761904761904754</v>
      </c>
      <c r="L175" s="254">
        <v>-7.8273265915266954</v>
      </c>
      <c r="M175" s="254">
        <v>-5.1874255338648982</v>
      </c>
      <c r="N175" s="255">
        <v>30.15</v>
      </c>
      <c r="O175" s="255">
        <v>17.86</v>
      </c>
      <c r="P175" s="256">
        <v>8.2646359999999994</v>
      </c>
      <c r="Q175" s="257">
        <v>2709.9471305500006</v>
      </c>
      <c r="R175" s="257">
        <v>1494.0119999999999</v>
      </c>
      <c r="S175" s="305">
        <v>1588</v>
      </c>
      <c r="T175" s="305">
        <v>1729.5</v>
      </c>
      <c r="U175" s="257">
        <v>304.74599999999998</v>
      </c>
      <c r="V175" s="305">
        <v>368.5</v>
      </c>
      <c r="W175" s="305">
        <v>407.5</v>
      </c>
      <c r="X175" s="304">
        <v>20.397828129894538</v>
      </c>
      <c r="Y175" s="304">
        <v>23.20528967254408</v>
      </c>
      <c r="Z175" s="304">
        <v>23.561723041341427</v>
      </c>
      <c r="AA175" s="257">
        <v>126.527</v>
      </c>
      <c r="AB175" s="305">
        <v>167</v>
      </c>
      <c r="AC175" s="305">
        <v>202.5</v>
      </c>
      <c r="AD175" s="257">
        <v>426.31499999999988</v>
      </c>
      <c r="AE175" s="258">
        <v>3136.2621305500006</v>
      </c>
      <c r="AF175" s="306">
        <v>0.3345515</v>
      </c>
      <c r="AG175" s="259">
        <v>1.6169721749509918</v>
      </c>
      <c r="AH175" s="260" t="s">
        <v>84</v>
      </c>
      <c r="AI175" s="260">
        <v>16.291338582677167</v>
      </c>
      <c r="AJ175" s="260">
        <v>13.391585760517801</v>
      </c>
      <c r="AK175" s="260">
        <v>10.291397198158469</v>
      </c>
      <c r="AL175" s="260">
        <v>8.5108877355495274</v>
      </c>
      <c r="AM175" s="260">
        <v>7.6963487866257685</v>
      </c>
      <c r="AN175" s="261">
        <v>17.713339064998923</v>
      </c>
      <c r="AO175" s="259">
        <v>20.965</v>
      </c>
      <c r="AP175" s="259">
        <v>21.88</v>
      </c>
      <c r="AQ175" s="121"/>
    </row>
    <row r="176" spans="1:43" s="119" customFormat="1" ht="9" customHeight="1" x14ac:dyDescent="0.25">
      <c r="A176" s="2"/>
      <c r="B176" s="248" t="s">
        <v>530</v>
      </c>
      <c r="C176" s="249" t="s">
        <v>531</v>
      </c>
      <c r="D176" s="250" t="s">
        <v>532</v>
      </c>
      <c r="E176" s="366">
        <v>17.95</v>
      </c>
      <c r="F176" s="367">
        <v>13</v>
      </c>
      <c r="G176" s="251">
        <v>-27.576601671309188</v>
      </c>
      <c r="H176" s="304" t="s">
        <v>417</v>
      </c>
      <c r="I176" s="252" t="s">
        <v>418</v>
      </c>
      <c r="J176" s="253">
        <v>-0.82872928176797034</v>
      </c>
      <c r="K176" s="253">
        <v>2.7475672581568356</v>
      </c>
      <c r="L176" s="254">
        <v>172.29975728155341</v>
      </c>
      <c r="M176" s="254">
        <v>310.56724611161945</v>
      </c>
      <c r="N176" s="255">
        <v>19.77</v>
      </c>
      <c r="O176" s="255">
        <v>4.08</v>
      </c>
      <c r="P176" s="256">
        <v>66.803600000000003</v>
      </c>
      <c r="Q176" s="257">
        <v>2773.8020299499999</v>
      </c>
      <c r="R176" s="257">
        <v>1331.78</v>
      </c>
      <c r="S176" s="305" t="s">
        <v>84</v>
      </c>
      <c r="T176" s="305" t="s">
        <v>84</v>
      </c>
      <c r="U176" s="257">
        <v>177.6</v>
      </c>
      <c r="V176" s="305" t="s">
        <v>84</v>
      </c>
      <c r="W176" s="305" t="s">
        <v>84</v>
      </c>
      <c r="X176" s="304">
        <v>13.335535899322712</v>
      </c>
      <c r="Y176" s="304">
        <v>0</v>
      </c>
      <c r="Z176" s="304">
        <v>0</v>
      </c>
      <c r="AA176" s="257">
        <v>128.19999999999999</v>
      </c>
      <c r="AB176" s="305" t="s">
        <v>84</v>
      </c>
      <c r="AC176" s="305" t="s">
        <v>84</v>
      </c>
      <c r="AD176" s="257">
        <v>474.62299999999999</v>
      </c>
      <c r="AE176" s="258">
        <v>3248.42502995</v>
      </c>
      <c r="AF176" s="306">
        <v>0.40745569999999998</v>
      </c>
      <c r="AG176" s="259">
        <v>2.2699484253992277</v>
      </c>
      <c r="AH176" s="260" t="s">
        <v>84</v>
      </c>
      <c r="AI176" s="260" t="s">
        <v>84</v>
      </c>
      <c r="AJ176" s="260" t="s">
        <v>84</v>
      </c>
      <c r="AK176" s="260">
        <v>18.290681474943693</v>
      </c>
      <c r="AL176" s="260">
        <v>0</v>
      </c>
      <c r="AM176" s="260">
        <v>0</v>
      </c>
      <c r="AN176" s="261">
        <v>32.671243902209966</v>
      </c>
      <c r="AO176" s="259" t="s">
        <v>84</v>
      </c>
      <c r="AP176" s="259" t="s">
        <v>84</v>
      </c>
      <c r="AQ176" s="121"/>
    </row>
    <row r="177" spans="1:43" s="119" customFormat="1" ht="9" customHeight="1" x14ac:dyDescent="0.25">
      <c r="A177" s="2"/>
      <c r="B177" s="248" t="s">
        <v>395</v>
      </c>
      <c r="C177" s="249" t="s">
        <v>396</v>
      </c>
      <c r="D177" s="250" t="s">
        <v>397</v>
      </c>
      <c r="E177" s="366">
        <v>18</v>
      </c>
      <c r="F177" s="367">
        <v>20.316665649414063</v>
      </c>
      <c r="G177" s="251">
        <v>12.870364718967009</v>
      </c>
      <c r="H177" s="304" t="s">
        <v>417</v>
      </c>
      <c r="I177" s="252" t="s">
        <v>418</v>
      </c>
      <c r="J177" s="253">
        <v>5.558643690939391E-2</v>
      </c>
      <c r="K177" s="253">
        <v>-3.9487726787620026</v>
      </c>
      <c r="L177" s="254">
        <v>16.936269732995513</v>
      </c>
      <c r="M177" s="254">
        <v>18.592699960469083</v>
      </c>
      <c r="N177" s="255">
        <v>19.5</v>
      </c>
      <c r="O177" s="255">
        <v>10.69</v>
      </c>
      <c r="P177" s="256">
        <v>18.526949999999999</v>
      </c>
      <c r="Q177" s="257">
        <v>2316.9880800000001</v>
      </c>
      <c r="R177" s="257">
        <v>1250.463</v>
      </c>
      <c r="S177" s="305">
        <v>1328.75</v>
      </c>
      <c r="T177" s="305">
        <v>1494.6670000000001</v>
      </c>
      <c r="U177" s="257">
        <v>488.84500000000003</v>
      </c>
      <c r="V177" s="305">
        <v>366</v>
      </c>
      <c r="W177" s="305">
        <v>428.16700000000003</v>
      </c>
      <c r="X177" s="304">
        <v>39.093119908385937</v>
      </c>
      <c r="Y177" s="304">
        <v>27.544684854186265</v>
      </c>
      <c r="Z177" s="304">
        <v>28.646313861214573</v>
      </c>
      <c r="AA177" s="257">
        <v>165.03399999999999</v>
      </c>
      <c r="AB177" s="305">
        <v>113.8</v>
      </c>
      <c r="AC177" s="305">
        <v>141.309</v>
      </c>
      <c r="AD177" s="257">
        <v>560.976</v>
      </c>
      <c r="AE177" s="258">
        <v>2877.9640800000002</v>
      </c>
      <c r="AF177" s="306">
        <v>0.3653979</v>
      </c>
      <c r="AG177" s="259">
        <v>2.0299883352385626</v>
      </c>
      <c r="AH177" s="260">
        <v>20.156774916013436</v>
      </c>
      <c r="AI177" s="260">
        <v>20.571428571428573</v>
      </c>
      <c r="AJ177" s="260">
        <v>16.651248843663275</v>
      </c>
      <c r="AK177" s="260">
        <v>5.8872732256645763</v>
      </c>
      <c r="AL177" s="260">
        <v>7.8632898360655741</v>
      </c>
      <c r="AM177" s="260">
        <v>6.7215924627540184</v>
      </c>
      <c r="AN177" s="261">
        <v>12.068409967970036</v>
      </c>
      <c r="AO177" s="259">
        <v>8.3369999999999997</v>
      </c>
      <c r="AP177" s="259">
        <v>9.202</v>
      </c>
      <c r="AQ177" s="121"/>
    </row>
    <row r="178" spans="1:43" s="119" customFormat="1" ht="9" customHeight="1" x14ac:dyDescent="0.25">
      <c r="A178" s="2"/>
      <c r="B178" s="248" t="s">
        <v>439</v>
      </c>
      <c r="C178" s="249" t="s">
        <v>440</v>
      </c>
      <c r="D178" s="250" t="s">
        <v>441</v>
      </c>
      <c r="E178" s="366">
        <v>38.090000000000003</v>
      </c>
      <c r="F178" s="367">
        <v>38.840000152587891</v>
      </c>
      <c r="G178" s="251">
        <v>1.969021140950078</v>
      </c>
      <c r="H178" s="304" t="s">
        <v>417</v>
      </c>
      <c r="I178" s="252" t="s">
        <v>418</v>
      </c>
      <c r="J178" s="253">
        <v>0.92739798622152314</v>
      </c>
      <c r="K178" s="253">
        <v>1.1686586985391934</v>
      </c>
      <c r="L178" s="254">
        <v>33.009742640639736</v>
      </c>
      <c r="M178" s="254">
        <v>55.806438417801793</v>
      </c>
      <c r="N178" s="255">
        <v>38.659999999999997</v>
      </c>
      <c r="O178" s="255">
        <v>24.15</v>
      </c>
      <c r="P178" s="256">
        <v>140.92410000000001</v>
      </c>
      <c r="Q178" s="257">
        <v>22012.713064290001</v>
      </c>
      <c r="R178" s="257">
        <v>2596.0770000000002</v>
      </c>
      <c r="S178" s="305">
        <v>3053.4549999999999</v>
      </c>
      <c r="T178" s="305">
        <v>3653.7000000000003</v>
      </c>
      <c r="U178" s="257">
        <v>598.41899999999998</v>
      </c>
      <c r="V178" s="305">
        <v>746.58299999999997</v>
      </c>
      <c r="W178" s="305">
        <v>914.4</v>
      </c>
      <c r="X178" s="304">
        <v>23.050895639844271</v>
      </c>
      <c r="Y178" s="304">
        <v>24.450434016548467</v>
      </c>
      <c r="Z178" s="304">
        <v>25.026685277937432</v>
      </c>
      <c r="AA178" s="257">
        <v>294.959</v>
      </c>
      <c r="AB178" s="305">
        <v>386.83300000000003</v>
      </c>
      <c r="AC178" s="305">
        <v>502.7</v>
      </c>
      <c r="AD178" s="257">
        <v>-881.99099999999999</v>
      </c>
      <c r="AE178" s="258">
        <v>21130.722064289999</v>
      </c>
      <c r="AF178" s="306">
        <v>0.25975999999999999</v>
      </c>
      <c r="AG178" s="259">
        <v>0.68196374996342535</v>
      </c>
      <c r="AH178" s="260">
        <v>49.790849673202615</v>
      </c>
      <c r="AI178" s="260">
        <v>57.02095808383234</v>
      </c>
      <c r="AJ178" s="260">
        <v>43.333333333333336</v>
      </c>
      <c r="AK178" s="260">
        <v>35.310914366505742</v>
      </c>
      <c r="AL178" s="260">
        <v>28.303245673006217</v>
      </c>
      <c r="AM178" s="260">
        <v>23.108838652985565</v>
      </c>
      <c r="AN178" s="261">
        <v>11.609405064676663</v>
      </c>
      <c r="AO178" s="259">
        <v>14.728</v>
      </c>
      <c r="AP178" s="259">
        <v>17.734999999999999</v>
      </c>
      <c r="AQ178" s="121">
        <v>0</v>
      </c>
    </row>
    <row r="179" spans="1:43" s="119" customFormat="1" ht="9" customHeight="1" x14ac:dyDescent="0.25">
      <c r="A179" s="2"/>
      <c r="B179" s="248" t="s">
        <v>492</v>
      </c>
      <c r="C179" s="249" t="s">
        <v>452</v>
      </c>
      <c r="D179" s="250" t="s">
        <v>453</v>
      </c>
      <c r="E179" s="366">
        <v>32.369999999999997</v>
      </c>
      <c r="F179" s="367">
        <v>46</v>
      </c>
      <c r="G179" s="251">
        <v>42.106889094840902</v>
      </c>
      <c r="H179" s="304" t="s">
        <v>491</v>
      </c>
      <c r="I179" s="252">
        <v>44329</v>
      </c>
      <c r="J179" s="253">
        <v>1.9848771266540721</v>
      </c>
      <c r="K179" s="253">
        <v>-1.4311814859927052</v>
      </c>
      <c r="L179" s="254">
        <v>-0.10184242199796634</v>
      </c>
      <c r="M179" s="254">
        <v>-3.21712611373558</v>
      </c>
      <c r="N179" s="255">
        <v>38.15</v>
      </c>
      <c r="O179" s="255">
        <v>22.63</v>
      </c>
      <c r="P179" s="256">
        <v>83.99633</v>
      </c>
      <c r="Q179" s="257">
        <v>10005.206106869999</v>
      </c>
      <c r="R179" s="257">
        <v>3853.7370000000001</v>
      </c>
      <c r="S179" s="305">
        <v>4212</v>
      </c>
      <c r="T179" s="305">
        <v>4608</v>
      </c>
      <c r="U179" s="257">
        <v>895.31500000000005</v>
      </c>
      <c r="V179" s="305">
        <v>1424</v>
      </c>
      <c r="W179" s="305">
        <v>1685.5</v>
      </c>
      <c r="X179" s="304">
        <v>23.232384565942098</v>
      </c>
      <c r="Y179" s="304">
        <v>33.808167141500469</v>
      </c>
      <c r="Z179" s="304">
        <v>36.577690972222221</v>
      </c>
      <c r="AA179" s="257">
        <v>98.180999999999997</v>
      </c>
      <c r="AB179" s="305">
        <v>469.41700000000003</v>
      </c>
      <c r="AC179" s="305">
        <v>725.08299999999997</v>
      </c>
      <c r="AD179" s="257">
        <v>3221.7979999999998</v>
      </c>
      <c r="AE179" s="258">
        <v>13227.004106869997</v>
      </c>
      <c r="AF179" s="306">
        <v>0.46967229999999999</v>
      </c>
      <c r="AG179" s="259">
        <v>1.4509492204776324</v>
      </c>
      <c r="AH179" s="260">
        <v>17.756445419637959</v>
      </c>
      <c r="AI179" s="260">
        <v>19.570737605804108</v>
      </c>
      <c r="AJ179" s="260">
        <v>12.875894988066824</v>
      </c>
      <c r="AK179" s="260">
        <v>14.773575899956995</v>
      </c>
      <c r="AL179" s="260">
        <v>9.288626479543538</v>
      </c>
      <c r="AM179" s="260">
        <v>7.8475254267991676</v>
      </c>
      <c r="AN179" s="261">
        <v>3.1132393359884198</v>
      </c>
      <c r="AO179" s="259">
        <v>13.750999999999999</v>
      </c>
      <c r="AP179" s="259">
        <v>18.440000000000001</v>
      </c>
      <c r="AQ179" s="121">
        <v>1</v>
      </c>
    </row>
    <row r="180" spans="1:43" s="119" customFormat="1" ht="9" customHeight="1" x14ac:dyDescent="0.25">
      <c r="A180" s="2"/>
      <c r="B180" s="248"/>
      <c r="C180" s="250"/>
      <c r="D180" s="250"/>
      <c r="E180" s="366"/>
      <c r="F180" s="367"/>
      <c r="G180" s="251"/>
      <c r="H180" s="304"/>
      <c r="I180" s="252"/>
      <c r="J180" s="253"/>
      <c r="K180" s="253"/>
      <c r="L180" s="254"/>
      <c r="M180" s="254"/>
      <c r="N180" s="255"/>
      <c r="O180" s="255"/>
      <c r="P180" s="257"/>
      <c r="Q180" s="257"/>
      <c r="R180" s="305"/>
      <c r="S180" s="305"/>
      <c r="T180" s="305"/>
      <c r="U180" s="305"/>
      <c r="V180" s="305"/>
      <c r="W180" s="305"/>
      <c r="X180" s="304"/>
      <c r="Y180" s="304"/>
      <c r="Z180" s="304"/>
      <c r="AA180" s="305"/>
      <c r="AB180" s="305"/>
      <c r="AC180" s="305"/>
      <c r="AD180" s="257"/>
      <c r="AE180" s="257"/>
      <c r="AF180" s="257"/>
      <c r="AG180" s="341"/>
      <c r="AH180" s="272"/>
      <c r="AI180" s="260"/>
      <c r="AJ180" s="260"/>
      <c r="AK180" s="272"/>
      <c r="AL180" s="272"/>
      <c r="AM180" s="272"/>
      <c r="AN180" s="304"/>
      <c r="AO180" s="304"/>
      <c r="AP180" s="304"/>
      <c r="AQ180" s="121"/>
    </row>
    <row r="181" spans="1:43" s="119" customFormat="1" ht="9" customHeight="1" x14ac:dyDescent="0.25">
      <c r="A181" s="2"/>
      <c r="B181" s="372" t="s">
        <v>493</v>
      </c>
      <c r="C181" s="373"/>
      <c r="D181" s="373"/>
      <c r="E181" s="374"/>
      <c r="F181" s="375"/>
      <c r="G181" s="273"/>
      <c r="H181" s="274"/>
      <c r="I181" s="275"/>
      <c r="J181" s="276"/>
      <c r="K181" s="276"/>
      <c r="L181" s="277"/>
      <c r="M181" s="277"/>
      <c r="N181" s="278"/>
      <c r="O181" s="278"/>
      <c r="P181" s="278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342"/>
      <c r="AH181" s="280">
        <v>11.203081537225769</v>
      </c>
      <c r="AI181" s="280">
        <v>11.991835792812893</v>
      </c>
      <c r="AJ181" s="280">
        <v>9.4709607134445601</v>
      </c>
      <c r="AK181" s="280">
        <v>6.3187311942910069</v>
      </c>
      <c r="AL181" s="280">
        <v>5.6807187801280632</v>
      </c>
      <c r="AM181" s="280">
        <v>5.3192794304992219</v>
      </c>
      <c r="AN181" s="281">
        <v>3.7677209852674625</v>
      </c>
      <c r="AO181" s="281">
        <v>2.1878492063492048</v>
      </c>
      <c r="AP181" s="281">
        <v>-6.1681388888888877</v>
      </c>
      <c r="AQ181" s="121"/>
    </row>
    <row r="182" spans="1:43" s="119" customFormat="1" ht="9" customHeight="1" x14ac:dyDescent="0.25">
      <c r="A182" s="2"/>
      <c r="B182" s="376"/>
      <c r="C182" s="377"/>
      <c r="D182" s="377"/>
      <c r="E182" s="378"/>
      <c r="F182" s="379"/>
      <c r="G182" s="282"/>
      <c r="H182" s="283"/>
      <c r="I182" s="284"/>
      <c r="J182" s="285"/>
      <c r="K182" s="285"/>
      <c r="L182" s="286"/>
      <c r="M182" s="286"/>
      <c r="N182" s="287"/>
      <c r="O182" s="287"/>
      <c r="P182" s="287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343"/>
      <c r="AH182" s="291"/>
      <c r="AI182" s="291"/>
      <c r="AJ182" s="291"/>
      <c r="AK182" s="291"/>
      <c r="AL182" s="291"/>
      <c r="AM182" s="291"/>
      <c r="AN182" s="292"/>
      <c r="AO182" s="292"/>
      <c r="AP182" s="292"/>
      <c r="AQ182" s="121"/>
    </row>
    <row r="183" spans="1:43" s="119" customFormat="1" ht="9" customHeight="1" x14ac:dyDescent="0.25">
      <c r="A183" s="2"/>
      <c r="B183" s="248" t="s">
        <v>501</v>
      </c>
      <c r="C183" s="249" t="s">
        <v>502</v>
      </c>
      <c r="D183" s="250" t="s">
        <v>494</v>
      </c>
      <c r="E183" s="366">
        <v>1.56</v>
      </c>
      <c r="F183" s="367">
        <v>2.5750000476837158</v>
      </c>
      <c r="G183" s="251">
        <v>65.064105620751008</v>
      </c>
      <c r="H183" s="304" t="s">
        <v>417</v>
      </c>
      <c r="I183" s="252" t="s">
        <v>418</v>
      </c>
      <c r="J183" s="253">
        <v>0.64516129032257119</v>
      </c>
      <c r="K183" s="253">
        <v>3.3112582781456901</v>
      </c>
      <c r="L183" s="254">
        <v>-29.09090909090909</v>
      </c>
      <c r="M183" s="254">
        <v>34.48275862068968</v>
      </c>
      <c r="N183" s="255">
        <v>2.59</v>
      </c>
      <c r="O183" s="255">
        <v>1.1200000000000001</v>
      </c>
      <c r="P183" s="256">
        <v>107.5671</v>
      </c>
      <c r="Q183" s="257">
        <v>9394.2370530299995</v>
      </c>
      <c r="R183" s="257">
        <v>9284.3029999999999</v>
      </c>
      <c r="S183" s="305">
        <v>19096</v>
      </c>
      <c r="T183" s="305">
        <v>19684</v>
      </c>
      <c r="U183" s="257">
        <v>4125.7700000000004</v>
      </c>
      <c r="V183" s="305">
        <v>6739.5</v>
      </c>
      <c r="W183" s="305">
        <v>7063</v>
      </c>
      <c r="X183" s="304">
        <v>44.438123141823361</v>
      </c>
      <c r="Y183" s="304">
        <v>35.292731462086302</v>
      </c>
      <c r="Z183" s="304">
        <v>35.881934566145091</v>
      </c>
      <c r="AA183" s="257">
        <v>-10529.963</v>
      </c>
      <c r="AB183" s="305">
        <v>-4649.3330000000005</v>
      </c>
      <c r="AC183" s="305">
        <v>-3864.6669999999999</v>
      </c>
      <c r="AD183" s="257">
        <v>25013.415000000001</v>
      </c>
      <c r="AE183" s="258">
        <v>34407.652053030004</v>
      </c>
      <c r="AF183" s="306">
        <v>0</v>
      </c>
      <c r="AG183" s="259" t="s">
        <v>84</v>
      </c>
      <c r="AH183" s="260" t="s">
        <v>84</v>
      </c>
      <c r="AI183" s="260" t="s">
        <v>84</v>
      </c>
      <c r="AJ183" s="260" t="s">
        <v>84</v>
      </c>
      <c r="AK183" s="260">
        <v>8.339692240001261</v>
      </c>
      <c r="AL183" s="260">
        <v>5.1053716229735153</v>
      </c>
      <c r="AM183" s="260">
        <v>4.8715350492750957</v>
      </c>
      <c r="AN183" s="261">
        <v>-82.90715986353149</v>
      </c>
      <c r="AO183" s="259">
        <v>-79.2</v>
      </c>
      <c r="AP183" s="259">
        <v>-142.25</v>
      </c>
      <c r="AQ183" s="121">
        <v>0</v>
      </c>
    </row>
    <row r="184" spans="1:43" s="119" customFormat="1" ht="9" customHeight="1" x14ac:dyDescent="0.25">
      <c r="A184" s="2"/>
      <c r="B184" s="248" t="s">
        <v>503</v>
      </c>
      <c r="C184" s="249" t="s">
        <v>504</v>
      </c>
      <c r="D184" s="250" t="s">
        <v>495</v>
      </c>
      <c r="E184" s="366">
        <v>2.23</v>
      </c>
      <c r="F184" s="367">
        <v>2.9000000953674316</v>
      </c>
      <c r="G184" s="251">
        <v>30.044847325893787</v>
      </c>
      <c r="H184" s="304" t="s">
        <v>417</v>
      </c>
      <c r="I184" s="252" t="s">
        <v>418</v>
      </c>
      <c r="J184" s="253">
        <v>0</v>
      </c>
      <c r="K184" s="253">
        <v>0.90497737556560764</v>
      </c>
      <c r="L184" s="254">
        <v>-20.921985815602827</v>
      </c>
      <c r="M184" s="254">
        <v>51.700680272108833</v>
      </c>
      <c r="N184" s="255">
        <v>4.08</v>
      </c>
      <c r="O184" s="255">
        <v>1.44</v>
      </c>
      <c r="P184" s="256">
        <v>3.704501</v>
      </c>
      <c r="Q184" s="257">
        <v>9394.2370530299995</v>
      </c>
      <c r="R184" s="257">
        <v>9284.3029999999999</v>
      </c>
      <c r="S184" s="305">
        <v>19096</v>
      </c>
      <c r="T184" s="305">
        <v>19684</v>
      </c>
      <c r="U184" s="257">
        <v>4125.7700000000004</v>
      </c>
      <c r="V184" s="305">
        <v>6739.5</v>
      </c>
      <c r="W184" s="305">
        <v>7063</v>
      </c>
      <c r="X184" s="304">
        <v>44.438123141823361</v>
      </c>
      <c r="Y184" s="304">
        <v>35.292731462086302</v>
      </c>
      <c r="Z184" s="304">
        <v>35.881934566145091</v>
      </c>
      <c r="AA184" s="257">
        <v>-10529.963</v>
      </c>
      <c r="AB184" s="305">
        <v>-4649.3330000000005</v>
      </c>
      <c r="AC184" s="305">
        <v>-3864.6669999999999</v>
      </c>
      <c r="AD184" s="257">
        <v>25013.415000000001</v>
      </c>
      <c r="AE184" s="258">
        <v>34407.652053030004</v>
      </c>
      <c r="AF184" s="306">
        <v>0</v>
      </c>
      <c r="AG184" s="259" t="s">
        <v>84</v>
      </c>
      <c r="AH184" s="260" t="s">
        <v>84</v>
      </c>
      <c r="AI184" s="260" t="s">
        <v>84</v>
      </c>
      <c r="AJ184" s="260" t="s">
        <v>84</v>
      </c>
      <c r="AK184" s="260">
        <v>8.339692240001261</v>
      </c>
      <c r="AL184" s="260">
        <v>5.1053716229735153</v>
      </c>
      <c r="AM184" s="260">
        <v>4.8715350492750957</v>
      </c>
      <c r="AN184" s="261">
        <v>-82.90715986353149</v>
      </c>
      <c r="AO184" s="259">
        <v>-79.2</v>
      </c>
      <c r="AP184" s="259">
        <v>-142.25</v>
      </c>
      <c r="AQ184" s="121">
        <v>0</v>
      </c>
    </row>
    <row r="185" spans="1:43" s="119" customFormat="1" ht="9" customHeight="1" x14ac:dyDescent="0.25">
      <c r="A185" s="2"/>
      <c r="B185" s="248" t="s">
        <v>505</v>
      </c>
      <c r="C185" s="249" t="s">
        <v>506</v>
      </c>
      <c r="D185" s="250" t="s">
        <v>496</v>
      </c>
      <c r="E185" s="366">
        <v>11.77</v>
      </c>
      <c r="F185" s="367">
        <v>19.333333969116211</v>
      </c>
      <c r="G185" s="251">
        <v>64.259421997588902</v>
      </c>
      <c r="H185" s="304" t="s">
        <v>417</v>
      </c>
      <c r="I185" s="252" t="s">
        <v>418</v>
      </c>
      <c r="J185" s="253">
        <v>1.9930675909878737</v>
      </c>
      <c r="K185" s="253">
        <v>2.0815264527320076</v>
      </c>
      <c r="L185" s="254">
        <v>-18.732306842505007</v>
      </c>
      <c r="M185" s="254">
        <v>-16.796267496111984</v>
      </c>
      <c r="N185" s="255">
        <v>17.5</v>
      </c>
      <c r="O185" s="255">
        <v>11.16</v>
      </c>
      <c r="P185" s="256">
        <v>78.501609999999999</v>
      </c>
      <c r="Q185" s="257">
        <v>28492.867764460003</v>
      </c>
      <c r="R185" s="257">
        <v>17267.812000000002</v>
      </c>
      <c r="S185" s="305">
        <v>18384.667000000001</v>
      </c>
      <c r="T185" s="305">
        <v>19432.635999999999</v>
      </c>
      <c r="U185" s="257">
        <v>8341.9290000000001</v>
      </c>
      <c r="V185" s="305">
        <v>8773.75</v>
      </c>
      <c r="W185" s="305">
        <v>9519.7270000000008</v>
      </c>
      <c r="X185" s="304">
        <v>48.309125672667733</v>
      </c>
      <c r="Y185" s="304">
        <v>47.723192375472451</v>
      </c>
      <c r="Z185" s="304">
        <v>48.988346202748829</v>
      </c>
      <c r="AA185" s="257">
        <v>1843.69</v>
      </c>
      <c r="AB185" s="305">
        <v>2061.1820000000002</v>
      </c>
      <c r="AC185" s="305">
        <v>2623.8</v>
      </c>
      <c r="AD185" s="257">
        <v>6071.0770000000002</v>
      </c>
      <c r="AE185" s="258">
        <v>34563.94476446</v>
      </c>
      <c r="AF185" s="306">
        <v>0.59206610000000004</v>
      </c>
      <c r="AG185" s="259">
        <v>5.0302982938016179</v>
      </c>
      <c r="AH185" s="260" t="s">
        <v>84</v>
      </c>
      <c r="AI185" s="260">
        <v>13.76608187134503</v>
      </c>
      <c r="AJ185" s="260">
        <v>10.518319928507596</v>
      </c>
      <c r="AK185" s="260">
        <v>4.1433995379797643</v>
      </c>
      <c r="AL185" s="260">
        <v>3.9394722626539393</v>
      </c>
      <c r="AM185" s="260">
        <v>3.6307705845409219</v>
      </c>
      <c r="AN185" s="261">
        <v>8.083777917479825</v>
      </c>
      <c r="AO185" s="259">
        <v>8.5</v>
      </c>
      <c r="AP185" s="259">
        <v>10.355</v>
      </c>
      <c r="AQ185" s="121">
        <v>0</v>
      </c>
    </row>
    <row r="186" spans="1:43" s="119" customFormat="1" ht="9" customHeight="1" x14ac:dyDescent="0.25">
      <c r="A186" s="2"/>
      <c r="B186" s="248" t="s">
        <v>507</v>
      </c>
      <c r="C186" s="249" t="s">
        <v>508</v>
      </c>
      <c r="D186" s="250" t="s">
        <v>497</v>
      </c>
      <c r="E186" s="366">
        <v>41.8</v>
      </c>
      <c r="F186" s="367">
        <v>60.772727966308594</v>
      </c>
      <c r="G186" s="251">
        <v>45.389301354805255</v>
      </c>
      <c r="H186" s="304" t="s">
        <v>417</v>
      </c>
      <c r="I186" s="252" t="s">
        <v>418</v>
      </c>
      <c r="J186" s="253">
        <v>-1.3452914798206317</v>
      </c>
      <c r="K186" s="253">
        <v>0.41800797578437354</v>
      </c>
      <c r="L186" s="254">
        <v>-6.4646781087068454</v>
      </c>
      <c r="M186" s="254">
        <v>-7.0945945945945947</v>
      </c>
      <c r="N186" s="255">
        <v>54.76</v>
      </c>
      <c r="O186" s="255">
        <v>41.27</v>
      </c>
      <c r="P186" s="256">
        <v>98.563829999999996</v>
      </c>
      <c r="Q186" s="257">
        <v>70683.169781399993</v>
      </c>
      <c r="R186" s="257">
        <v>43126.472000000002</v>
      </c>
      <c r="S186" s="305">
        <v>43964.222000000002</v>
      </c>
      <c r="T186" s="305">
        <v>45764.777999999998</v>
      </c>
      <c r="U186" s="257">
        <v>17808.427</v>
      </c>
      <c r="V186" s="305">
        <v>18197.222000000002</v>
      </c>
      <c r="W186" s="305">
        <v>19050.111000000001</v>
      </c>
      <c r="X186" s="304">
        <v>41.293493703820708</v>
      </c>
      <c r="Y186" s="304">
        <v>41.390979237617351</v>
      </c>
      <c r="Z186" s="304">
        <v>41.626140959320288</v>
      </c>
      <c r="AA186" s="257">
        <v>4770.527</v>
      </c>
      <c r="AB186" s="305">
        <v>5466.7139999999999</v>
      </c>
      <c r="AC186" s="305">
        <v>6141.7139999999999</v>
      </c>
      <c r="AD186" s="257">
        <v>7430.8049999999994</v>
      </c>
      <c r="AE186" s="258">
        <v>78113.974781399986</v>
      </c>
      <c r="AF186" s="306">
        <v>3.1935530000000001</v>
      </c>
      <c r="AG186" s="259">
        <v>7.6400788777182553</v>
      </c>
      <c r="AH186" s="260" t="s">
        <v>84</v>
      </c>
      <c r="AI186" s="260">
        <v>12.782874617737003</v>
      </c>
      <c r="AJ186" s="260">
        <v>11.245628194780735</v>
      </c>
      <c r="AK186" s="260">
        <v>4.3863489336480974</v>
      </c>
      <c r="AL186" s="260">
        <v>4.292631852345373</v>
      </c>
      <c r="AM186" s="260">
        <v>4.100447224764201</v>
      </c>
      <c r="AN186" s="261">
        <v>6.8144378239755126</v>
      </c>
      <c r="AO186" s="259">
        <v>7.9220000000000006</v>
      </c>
      <c r="AP186" s="259">
        <v>9.35</v>
      </c>
      <c r="AQ186" s="121">
        <v>0</v>
      </c>
    </row>
    <row r="187" spans="1:43" s="119" customFormat="1" ht="9" customHeight="1" x14ac:dyDescent="0.25">
      <c r="A187" s="2"/>
      <c r="B187" s="248"/>
      <c r="C187" s="250"/>
      <c r="D187" s="250"/>
      <c r="E187" s="366"/>
      <c r="F187" s="367"/>
      <c r="G187" s="251"/>
      <c r="H187" s="304"/>
      <c r="I187" s="252"/>
      <c r="J187" s="253"/>
      <c r="K187" s="253"/>
      <c r="L187" s="254"/>
      <c r="M187" s="254"/>
      <c r="N187" s="255"/>
      <c r="O187" s="255"/>
      <c r="P187" s="257"/>
      <c r="Q187" s="257"/>
      <c r="R187" s="305"/>
      <c r="S187" s="305"/>
      <c r="T187" s="305"/>
      <c r="U187" s="305"/>
      <c r="V187" s="305"/>
      <c r="W187" s="305"/>
      <c r="X187" s="304"/>
      <c r="Y187" s="304"/>
      <c r="Z187" s="304"/>
      <c r="AA187" s="305"/>
      <c r="AB187" s="305"/>
      <c r="AC187" s="305"/>
      <c r="AD187" s="257"/>
      <c r="AE187" s="257"/>
      <c r="AF187" s="257"/>
      <c r="AG187" s="341"/>
      <c r="AH187" s="272"/>
      <c r="AI187" s="260"/>
      <c r="AJ187" s="260"/>
      <c r="AK187" s="272"/>
      <c r="AL187" s="272"/>
      <c r="AM187" s="272"/>
      <c r="AN187" s="304"/>
      <c r="AO187" s="304"/>
      <c r="AP187" s="304"/>
      <c r="AQ187" s="121"/>
    </row>
    <row r="188" spans="1:43" s="119" customFormat="1" ht="9" customHeight="1" x14ac:dyDescent="0.25">
      <c r="A188" s="2"/>
      <c r="B188" s="372" t="s">
        <v>327</v>
      </c>
      <c r="C188" s="373"/>
      <c r="D188" s="373"/>
      <c r="E188" s="374"/>
      <c r="F188" s="375"/>
      <c r="G188" s="273"/>
      <c r="H188" s="274"/>
      <c r="I188" s="275"/>
      <c r="J188" s="276"/>
      <c r="K188" s="276"/>
      <c r="L188" s="277"/>
      <c r="M188" s="277"/>
      <c r="N188" s="278"/>
      <c r="O188" s="278"/>
      <c r="P188" s="278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342"/>
      <c r="AH188" s="280">
        <v>11.773673780607366</v>
      </c>
      <c r="AI188" s="280">
        <v>11.365207780626882</v>
      </c>
      <c r="AJ188" s="280">
        <v>9.0481296696421722</v>
      </c>
      <c r="AK188" s="280">
        <v>6.1798839052435044</v>
      </c>
      <c r="AL188" s="280">
        <v>6.6376560134324736</v>
      </c>
      <c r="AM188" s="280">
        <v>6.0528717352895072</v>
      </c>
      <c r="AN188" s="281">
        <v>22.229222164011158</v>
      </c>
      <c r="AO188" s="281">
        <v>17.489888888888885</v>
      </c>
      <c r="AP188" s="281">
        <v>17.706055555555558</v>
      </c>
      <c r="AQ188" s="121">
        <v>0</v>
      </c>
    </row>
    <row r="189" spans="1:43" s="119" customFormat="1" ht="3" customHeight="1" x14ac:dyDescent="0.25">
      <c r="A189" s="2"/>
      <c r="B189" s="376"/>
      <c r="C189" s="377"/>
      <c r="D189" s="377"/>
      <c r="E189" s="378"/>
      <c r="F189" s="379"/>
      <c r="G189" s="282"/>
      <c r="H189" s="283"/>
      <c r="I189" s="284"/>
      <c r="J189" s="285"/>
      <c r="K189" s="285"/>
      <c r="L189" s="286"/>
      <c r="M189" s="286"/>
      <c r="N189" s="287"/>
      <c r="O189" s="287"/>
      <c r="P189" s="287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343"/>
      <c r="AH189" s="291"/>
      <c r="AI189" s="291"/>
      <c r="AJ189" s="291"/>
      <c r="AK189" s="291"/>
      <c r="AL189" s="291"/>
      <c r="AM189" s="291"/>
      <c r="AN189" s="292"/>
      <c r="AO189" s="292"/>
      <c r="AP189" s="292"/>
      <c r="AQ189" s="121">
        <v>0</v>
      </c>
    </row>
    <row r="190" spans="1:43" s="119" customFormat="1" ht="9" customHeight="1" x14ac:dyDescent="0.25">
      <c r="A190" s="2"/>
      <c r="B190" s="248" t="s">
        <v>356</v>
      </c>
      <c r="C190" s="249" t="s">
        <v>357</v>
      </c>
      <c r="D190" s="250" t="s">
        <v>358</v>
      </c>
      <c r="E190" s="366">
        <v>26.14</v>
      </c>
      <c r="F190" s="367">
        <v>31.799999237060547</v>
      </c>
      <c r="G190" s="251">
        <v>21.652636714080131</v>
      </c>
      <c r="H190" s="304" t="s">
        <v>491</v>
      </c>
      <c r="I190" s="252">
        <v>44279</v>
      </c>
      <c r="J190" s="253">
        <v>1.1218568665377182</v>
      </c>
      <c r="K190" s="253">
        <v>-0.90978013646701994</v>
      </c>
      <c r="L190" s="254">
        <v>-0.3697069024659716</v>
      </c>
      <c r="M190" s="254">
        <v>12.930401347906862</v>
      </c>
      <c r="N190" s="255">
        <v>28.53</v>
      </c>
      <c r="O190" s="255">
        <v>22.54</v>
      </c>
      <c r="P190" s="256">
        <v>19.734850000000002</v>
      </c>
      <c r="Q190" s="257">
        <v>7659.9895325999996</v>
      </c>
      <c r="R190" s="257">
        <v>6140.7449999999999</v>
      </c>
      <c r="S190" s="305">
        <v>2443</v>
      </c>
      <c r="T190" s="305">
        <v>2610</v>
      </c>
      <c r="U190" s="257">
        <v>3462.9629999999997</v>
      </c>
      <c r="V190" s="305">
        <v>2041.625</v>
      </c>
      <c r="W190" s="305">
        <v>2435.75</v>
      </c>
      <c r="X190" s="304">
        <v>56.393206361768797</v>
      </c>
      <c r="Y190" s="304">
        <v>83.570405239459674</v>
      </c>
      <c r="Z190" s="304">
        <v>93.32375478927203</v>
      </c>
      <c r="AA190" s="257">
        <v>942.08799999999997</v>
      </c>
      <c r="AB190" s="305">
        <v>600</v>
      </c>
      <c r="AC190" s="305">
        <v>780.71400000000006</v>
      </c>
      <c r="AD190" s="257">
        <v>6827.4139999999989</v>
      </c>
      <c r="AE190" s="258">
        <v>14487.403532599998</v>
      </c>
      <c r="AF190" s="306">
        <v>0.84</v>
      </c>
      <c r="AG190" s="259">
        <v>3.2134658522339565</v>
      </c>
      <c r="AH190" s="260">
        <v>12.537170263788969</v>
      </c>
      <c r="AI190" s="260">
        <v>13.772391991570073</v>
      </c>
      <c r="AJ190" s="260">
        <v>10.267085624509033</v>
      </c>
      <c r="AK190" s="260">
        <v>4.1835282480927454</v>
      </c>
      <c r="AL190" s="260">
        <v>7.0960159346598894</v>
      </c>
      <c r="AM190" s="260">
        <v>5.9478203972493064</v>
      </c>
      <c r="AN190" s="261">
        <v>17.523458046357778</v>
      </c>
      <c r="AO190" s="259">
        <v>15.103</v>
      </c>
      <c r="AP190" s="259">
        <v>17.202999999999999</v>
      </c>
      <c r="AQ190" s="121">
        <v>1</v>
      </c>
    </row>
    <row r="191" spans="1:43" s="119" customFormat="1" ht="9" customHeight="1" x14ac:dyDescent="0.25">
      <c r="A191" s="2"/>
      <c r="B191" s="248" t="s">
        <v>331</v>
      </c>
      <c r="C191" s="249" t="s">
        <v>38</v>
      </c>
      <c r="D191" s="250" t="s">
        <v>332</v>
      </c>
      <c r="E191" s="366">
        <v>24.39</v>
      </c>
      <c r="F191" s="367">
        <v>33.3316650390625</v>
      </c>
      <c r="G191" s="251">
        <v>36.661193272088966</v>
      </c>
      <c r="H191" s="304" t="s">
        <v>417</v>
      </c>
      <c r="I191" s="252" t="s">
        <v>418</v>
      </c>
      <c r="J191" s="253">
        <v>0.70189925681256593</v>
      </c>
      <c r="K191" s="253">
        <v>1.8796992481203034</v>
      </c>
      <c r="L191" s="254">
        <v>-8.8939524111912185</v>
      </c>
      <c r="M191" s="254">
        <v>-8.0143315104657766</v>
      </c>
      <c r="N191" s="255">
        <v>32.4</v>
      </c>
      <c r="O191" s="255">
        <v>23.7</v>
      </c>
      <c r="P191" s="256">
        <v>33.240650000000002</v>
      </c>
      <c r="Q191" s="257">
        <v>8464.5249589800005</v>
      </c>
      <c r="R191" s="257">
        <v>1917.248</v>
      </c>
      <c r="S191" s="305">
        <v>2083.8000000000002</v>
      </c>
      <c r="T191" s="305">
        <v>1763.625</v>
      </c>
      <c r="U191" s="257">
        <v>1210.0550000000001</v>
      </c>
      <c r="V191" s="305">
        <v>1210.8</v>
      </c>
      <c r="W191" s="305">
        <v>1250.875</v>
      </c>
      <c r="X191" s="304">
        <v>63.114161548219116</v>
      </c>
      <c r="Y191" s="304">
        <v>58.105384393895761</v>
      </c>
      <c r="Z191" s="304">
        <v>70.926359061591896</v>
      </c>
      <c r="AA191" s="257">
        <v>1728.7619999999999</v>
      </c>
      <c r="AB191" s="305">
        <v>231.74299999999999</v>
      </c>
      <c r="AC191" s="305">
        <v>389.375</v>
      </c>
      <c r="AD191" s="257">
        <v>1112.1780000000003</v>
      </c>
      <c r="AE191" s="258">
        <v>9576.7029589800004</v>
      </c>
      <c r="AF191" s="306">
        <v>2.596295</v>
      </c>
      <c r="AG191" s="259">
        <v>10.644915456799222</v>
      </c>
      <c r="AH191" s="260">
        <v>10.024660912453761</v>
      </c>
      <c r="AI191" s="260">
        <v>34.400564174894221</v>
      </c>
      <c r="AJ191" s="260">
        <v>20.513036164844408</v>
      </c>
      <c r="AK191" s="260">
        <v>7.9142708050295232</v>
      </c>
      <c r="AL191" s="260">
        <v>7.9094011884539155</v>
      </c>
      <c r="AM191" s="260">
        <v>7.6560031649685225</v>
      </c>
      <c r="AN191" s="261">
        <v>24.092367241081465</v>
      </c>
      <c r="AO191" s="259">
        <v>3.9</v>
      </c>
      <c r="AP191" s="259">
        <v>5.1349999999999998</v>
      </c>
      <c r="AQ191" s="121"/>
    </row>
    <row r="192" spans="1:43" s="119" customFormat="1" ht="9" customHeight="1" x14ac:dyDescent="0.25">
      <c r="A192" s="2"/>
      <c r="B192" s="248" t="s">
        <v>328</v>
      </c>
      <c r="C192" s="249" t="s">
        <v>329</v>
      </c>
      <c r="D192" s="250" t="s">
        <v>330</v>
      </c>
      <c r="E192" s="366">
        <v>11.89</v>
      </c>
      <c r="F192" s="367">
        <v>13.274202346801758</v>
      </c>
      <c r="G192" s="251">
        <v>11.641735465111491</v>
      </c>
      <c r="H192" s="304" t="s">
        <v>417</v>
      </c>
      <c r="I192" s="252" t="s">
        <v>418</v>
      </c>
      <c r="J192" s="253">
        <v>-2.0593080724876422</v>
      </c>
      <c r="K192" s="253">
        <v>-1.9785655399835123</v>
      </c>
      <c r="L192" s="254">
        <v>-2.835662335539757</v>
      </c>
      <c r="M192" s="254">
        <v>29.874385581649388</v>
      </c>
      <c r="N192" s="255">
        <v>14.03</v>
      </c>
      <c r="O192" s="255">
        <v>8.9239999999999995</v>
      </c>
      <c r="P192" s="256">
        <v>108.3999</v>
      </c>
      <c r="Q192" s="257">
        <v>21769.920860780003</v>
      </c>
      <c r="R192" s="257">
        <v>25227.625</v>
      </c>
      <c r="S192" s="305">
        <v>26573</v>
      </c>
      <c r="T192" s="305">
        <v>28609.75</v>
      </c>
      <c r="U192" s="257">
        <v>5338.6509999999998</v>
      </c>
      <c r="V192" s="305">
        <v>5292.2</v>
      </c>
      <c r="W192" s="305">
        <v>5760.6</v>
      </c>
      <c r="X192" s="304">
        <v>21.161924675826597</v>
      </c>
      <c r="Y192" s="304">
        <v>19.915703909983819</v>
      </c>
      <c r="Z192" s="304">
        <v>20.135093805433463</v>
      </c>
      <c r="AA192" s="257">
        <v>2864.11</v>
      </c>
      <c r="AB192" s="305">
        <v>2939.5</v>
      </c>
      <c r="AC192" s="305">
        <v>3156</v>
      </c>
      <c r="AD192" s="257">
        <v>9215.0980000000018</v>
      </c>
      <c r="AE192" s="258">
        <v>30985.018860780005</v>
      </c>
      <c r="AF192" s="306">
        <v>0.9110509</v>
      </c>
      <c r="AG192" s="259">
        <v>7.6623284786663897</v>
      </c>
      <c r="AH192" s="260" t="s">
        <v>84</v>
      </c>
      <c r="AI192" s="260">
        <v>6.4795640326975485</v>
      </c>
      <c r="AJ192" s="260">
        <v>6.0818414322250636</v>
      </c>
      <c r="AK192" s="260">
        <v>5.8039041811835999</v>
      </c>
      <c r="AL192" s="260">
        <v>5.8548465403386123</v>
      </c>
      <c r="AM192" s="260">
        <v>5.3787832622955944</v>
      </c>
      <c r="AN192" s="261">
        <v>17.063041016943657</v>
      </c>
      <c r="AO192" s="259">
        <v>16.047000000000001</v>
      </c>
      <c r="AP192" s="259">
        <v>15.373000000000001</v>
      </c>
      <c r="AQ192" s="121"/>
    </row>
    <row r="193" spans="1:47" s="119" customFormat="1" ht="9" customHeight="1" x14ac:dyDescent="0.25">
      <c r="A193" s="2"/>
      <c r="B193" s="248" t="s">
        <v>336</v>
      </c>
      <c r="C193" s="249" t="s">
        <v>337</v>
      </c>
      <c r="D193" s="250" t="s">
        <v>338</v>
      </c>
      <c r="E193" s="366">
        <v>26.58</v>
      </c>
      <c r="F193" s="367">
        <v>37.932498931884766</v>
      </c>
      <c r="G193" s="251">
        <v>42.71068070686519</v>
      </c>
      <c r="H193" s="304" t="s">
        <v>417</v>
      </c>
      <c r="I193" s="252" t="s">
        <v>418</v>
      </c>
      <c r="J193" s="253">
        <v>-1.3729128014842384</v>
      </c>
      <c r="K193" s="253">
        <v>-1.2263099219620988</v>
      </c>
      <c r="L193" s="254">
        <v>-13.936018650433891</v>
      </c>
      <c r="M193" s="254">
        <v>-0.96870342771983031</v>
      </c>
      <c r="N193" s="255">
        <v>34.07</v>
      </c>
      <c r="O193" s="255">
        <v>26.25</v>
      </c>
      <c r="P193" s="256">
        <v>44.272260000000003</v>
      </c>
      <c r="Q193" s="257">
        <v>30626.923015199995</v>
      </c>
      <c r="R193" s="257">
        <v>30898.457999999999</v>
      </c>
      <c r="S193" s="305">
        <v>30951.571</v>
      </c>
      <c r="T193" s="305">
        <v>33502.5</v>
      </c>
      <c r="U193" s="257">
        <v>6369.7089999999998</v>
      </c>
      <c r="V193" s="305">
        <v>7039.125</v>
      </c>
      <c r="W193" s="305">
        <v>7742.7139999999999</v>
      </c>
      <c r="X193" s="304">
        <v>20.614973731051563</v>
      </c>
      <c r="Y193" s="304">
        <v>22.742383577234254</v>
      </c>
      <c r="Z193" s="304">
        <v>23.110854413849712</v>
      </c>
      <c r="AA193" s="257">
        <v>3643.1489999999999</v>
      </c>
      <c r="AB193" s="305">
        <v>3426.2860000000001</v>
      </c>
      <c r="AC193" s="305">
        <v>3888.5</v>
      </c>
      <c r="AD193" s="257">
        <v>13079.462</v>
      </c>
      <c r="AE193" s="258">
        <v>43706.385015199994</v>
      </c>
      <c r="AF193" s="306">
        <v>1.501835</v>
      </c>
      <c r="AG193" s="259">
        <v>5.6502440533663121</v>
      </c>
      <c r="AH193" s="260" t="s">
        <v>84</v>
      </c>
      <c r="AI193" s="260">
        <v>8.9404641775983862</v>
      </c>
      <c r="AJ193" s="260">
        <v>7.8802253187073807</v>
      </c>
      <c r="AK193" s="260">
        <v>6.8615983893769705</v>
      </c>
      <c r="AL193" s="260">
        <v>6.2090650493065533</v>
      </c>
      <c r="AM193" s="260">
        <v>5.6448404287178882</v>
      </c>
      <c r="AN193" s="261">
        <v>27.056276602788177</v>
      </c>
      <c r="AO193" s="259">
        <v>23.126999999999999</v>
      </c>
      <c r="AP193" s="259">
        <v>26.905000000000001</v>
      </c>
      <c r="AQ193" s="121"/>
    </row>
    <row r="194" spans="1:47" s="119" customFormat="1" ht="9" customHeight="1" x14ac:dyDescent="0.25">
      <c r="A194" s="2"/>
      <c r="B194" s="248" t="s">
        <v>333</v>
      </c>
      <c r="C194" s="249" t="s">
        <v>334</v>
      </c>
      <c r="D194" s="250" t="s">
        <v>335</v>
      </c>
      <c r="E194" s="366">
        <v>5.99</v>
      </c>
      <c r="F194" s="367">
        <v>7.5399999618530273</v>
      </c>
      <c r="G194" s="251">
        <v>25.876460131102299</v>
      </c>
      <c r="H194" s="304" t="s">
        <v>417</v>
      </c>
      <c r="I194" s="252" t="s">
        <v>418</v>
      </c>
      <c r="J194" s="253">
        <v>-0.66334991708125735</v>
      </c>
      <c r="K194" s="253">
        <v>1.0118043844856706</v>
      </c>
      <c r="L194" s="254">
        <v>-11.911764705882344</v>
      </c>
      <c r="M194" s="254">
        <v>15.015360983102921</v>
      </c>
      <c r="N194" s="255">
        <v>7.5810000000000004</v>
      </c>
      <c r="O194" s="255">
        <v>5.6980000000000004</v>
      </c>
      <c r="P194" s="256">
        <v>46.367809999999999</v>
      </c>
      <c r="Q194" s="257">
        <v>16098.067387700001</v>
      </c>
      <c r="R194" s="257">
        <v>18633.249</v>
      </c>
      <c r="S194" s="305">
        <v>18801.5</v>
      </c>
      <c r="T194" s="305">
        <v>17930.25</v>
      </c>
      <c r="U194" s="257">
        <v>5069.6310000000003</v>
      </c>
      <c r="V194" s="305">
        <v>5661</v>
      </c>
      <c r="W194" s="305">
        <v>4690</v>
      </c>
      <c r="X194" s="304">
        <v>27.207445142819704</v>
      </c>
      <c r="Y194" s="304">
        <v>30.109299789910381</v>
      </c>
      <c r="Z194" s="304">
        <v>26.156913595739045</v>
      </c>
      <c r="AA194" s="257">
        <v>3904.2020000000002</v>
      </c>
      <c r="AB194" s="305">
        <v>2507.6669999999999</v>
      </c>
      <c r="AC194" s="305">
        <v>2458.5</v>
      </c>
      <c r="AD194" s="257">
        <v>6404.9719999999998</v>
      </c>
      <c r="AE194" s="258">
        <v>22503.039387700002</v>
      </c>
      <c r="AF194" s="306">
        <v>0.96830760000000005</v>
      </c>
      <c r="AG194" s="259">
        <v>16.165402576401956</v>
      </c>
      <c r="AH194" s="260" t="s">
        <v>84</v>
      </c>
      <c r="AI194" s="260">
        <v>7.9023746701846971</v>
      </c>
      <c r="AJ194" s="260">
        <v>7.2606060606060598</v>
      </c>
      <c r="AK194" s="260">
        <v>4.438792367274857</v>
      </c>
      <c r="AL194" s="260">
        <v>3.975099697526939</v>
      </c>
      <c r="AM194" s="260">
        <v>4.7980894216844359</v>
      </c>
      <c r="AN194" s="261">
        <v>20.983832258648643</v>
      </c>
      <c r="AO194" s="259">
        <v>17.355</v>
      </c>
      <c r="AP194" s="259">
        <v>14.165000000000001</v>
      </c>
      <c r="AQ194" s="121">
        <v>0</v>
      </c>
    </row>
    <row r="195" spans="1:47" s="119" customFormat="1" ht="9" customHeight="1" x14ac:dyDescent="0.25">
      <c r="A195" s="2"/>
      <c r="B195" s="248" t="s">
        <v>342</v>
      </c>
      <c r="C195" s="249" t="s">
        <v>343</v>
      </c>
      <c r="D195" s="250" t="s">
        <v>344</v>
      </c>
      <c r="E195" s="366">
        <v>14.63</v>
      </c>
      <c r="F195" s="367">
        <v>22.649999618530273</v>
      </c>
      <c r="G195" s="251">
        <v>54.818862737732552</v>
      </c>
      <c r="H195" s="304" t="s">
        <v>491</v>
      </c>
      <c r="I195" s="252">
        <v>44322</v>
      </c>
      <c r="J195" s="253">
        <v>-1.4150943396226356</v>
      </c>
      <c r="K195" s="253">
        <v>-5.5519690122659782</v>
      </c>
      <c r="L195" s="254">
        <v>-7.5922182920666987</v>
      </c>
      <c r="M195" s="254">
        <v>-9.3668690372940127</v>
      </c>
      <c r="N195" s="255">
        <v>18.100000000000001</v>
      </c>
      <c r="O195" s="255">
        <v>12.321</v>
      </c>
      <c r="P195" s="256">
        <v>32.782299999999999</v>
      </c>
      <c r="Q195" s="257">
        <v>5563.1023994699999</v>
      </c>
      <c r="R195" s="257">
        <v>5343.3379999999997</v>
      </c>
      <c r="S195" s="305">
        <v>5950</v>
      </c>
      <c r="T195" s="305">
        <v>6286</v>
      </c>
      <c r="U195" s="257">
        <v>1926.5659999999998</v>
      </c>
      <c r="V195" s="305">
        <v>2011.3330000000001</v>
      </c>
      <c r="W195" s="305">
        <v>2044.222</v>
      </c>
      <c r="X195" s="304">
        <v>36.055476932209793</v>
      </c>
      <c r="Y195" s="304">
        <v>33.803915966386555</v>
      </c>
      <c r="Z195" s="304">
        <v>32.520235443843461</v>
      </c>
      <c r="AA195" s="257">
        <v>816.47699999999998</v>
      </c>
      <c r="AB195" s="305">
        <v>835.11099999999999</v>
      </c>
      <c r="AC195" s="305">
        <v>796.22199999999998</v>
      </c>
      <c r="AD195" s="257">
        <v>2887.3420000000001</v>
      </c>
      <c r="AE195" s="258">
        <v>8450.4443994699996</v>
      </c>
      <c r="AF195" s="306">
        <v>2.8447650000000002</v>
      </c>
      <c r="AG195" s="259">
        <v>19.444739745238508</v>
      </c>
      <c r="AH195" s="260" t="s">
        <v>84</v>
      </c>
      <c r="AI195" s="260">
        <v>6.637931034482758</v>
      </c>
      <c r="AJ195" s="260">
        <v>7.0438131921039968</v>
      </c>
      <c r="AK195" s="260">
        <v>4.386272984922396</v>
      </c>
      <c r="AL195" s="260">
        <v>4.2014148823044213</v>
      </c>
      <c r="AM195" s="260">
        <v>4.1338193207342453</v>
      </c>
      <c r="AN195" s="261">
        <v>12.370559160704747</v>
      </c>
      <c r="AO195" s="259">
        <v>12.885</v>
      </c>
      <c r="AP195" s="259">
        <v>11.605</v>
      </c>
      <c r="AQ195" s="121">
        <v>0</v>
      </c>
    </row>
    <row r="196" spans="1:47" s="119" customFormat="1" ht="9" customHeight="1" x14ac:dyDescent="0.25">
      <c r="A196" s="2"/>
      <c r="B196" s="248" t="s">
        <v>359</v>
      </c>
      <c r="C196" s="249" t="s">
        <v>360</v>
      </c>
      <c r="D196" s="250" t="s">
        <v>361</v>
      </c>
      <c r="E196" s="366">
        <v>39.549999999999997</v>
      </c>
      <c r="F196" s="367">
        <v>47.216667175292969</v>
      </c>
      <c r="G196" s="251">
        <v>19.384746334495496</v>
      </c>
      <c r="H196" s="304" t="s">
        <v>417</v>
      </c>
      <c r="I196" s="252" t="s">
        <v>418</v>
      </c>
      <c r="J196" s="253">
        <v>-0.25220680958386588</v>
      </c>
      <c r="K196" s="253">
        <v>1.0217113665389466</v>
      </c>
      <c r="L196" s="254">
        <v>-8.2834747924493417</v>
      </c>
      <c r="M196" s="254">
        <v>-4.8386708693246128</v>
      </c>
      <c r="N196" s="255">
        <v>47.7</v>
      </c>
      <c r="O196" s="255">
        <v>38.31</v>
      </c>
      <c r="P196" s="256">
        <v>49.686489999999999</v>
      </c>
      <c r="Q196" s="257">
        <v>32269.942116999995</v>
      </c>
      <c r="R196" s="257">
        <v>12259.159</v>
      </c>
      <c r="S196" s="305">
        <v>10852.800000000001</v>
      </c>
      <c r="T196" s="305">
        <v>10472.200000000001</v>
      </c>
      <c r="U196" s="257">
        <v>5997.4870000000001</v>
      </c>
      <c r="V196" s="305">
        <v>6083.1</v>
      </c>
      <c r="W196" s="305">
        <v>6704.2</v>
      </c>
      <c r="X196" s="304">
        <v>48.922499496091049</v>
      </c>
      <c r="Y196" s="304">
        <v>56.050973020787268</v>
      </c>
      <c r="Z196" s="304">
        <v>64.019021791027669</v>
      </c>
      <c r="AA196" s="257">
        <v>2797.0909999999999</v>
      </c>
      <c r="AB196" s="305">
        <v>2975.7000000000003</v>
      </c>
      <c r="AC196" s="305">
        <v>3520.8</v>
      </c>
      <c r="AD196" s="257">
        <v>12225.109</v>
      </c>
      <c r="AE196" s="258">
        <v>44495.051116999995</v>
      </c>
      <c r="AF196" s="306">
        <v>1.6411579999999999</v>
      </c>
      <c r="AG196" s="259">
        <v>4.1495774096695124</v>
      </c>
      <c r="AH196" s="260">
        <v>10.476821192052979</v>
      </c>
      <c r="AI196" s="260">
        <v>10.84750411409764</v>
      </c>
      <c r="AJ196" s="260">
        <v>9.0752638825149159</v>
      </c>
      <c r="AK196" s="260">
        <v>7.4189491560381864</v>
      </c>
      <c r="AL196" s="260">
        <v>7.3145355356643806</v>
      </c>
      <c r="AM196" s="260">
        <v>6.6368919657826435</v>
      </c>
      <c r="AN196" s="261">
        <v>37.966083645433407</v>
      </c>
      <c r="AO196" s="259">
        <v>39.832999999999998</v>
      </c>
      <c r="AP196" s="259">
        <v>43.834000000000003</v>
      </c>
      <c r="AQ196" s="121">
        <v>0</v>
      </c>
    </row>
    <row r="197" spans="1:47" s="119" customFormat="1" ht="9" customHeight="1" x14ac:dyDescent="0.25">
      <c r="A197" s="2"/>
      <c r="B197" s="248" t="s">
        <v>339</v>
      </c>
      <c r="C197" s="249" t="s">
        <v>340</v>
      </c>
      <c r="D197" s="250" t="s">
        <v>341</v>
      </c>
      <c r="E197" s="366">
        <v>42.7</v>
      </c>
      <c r="F197" s="367">
        <v>49.3316650390625</v>
      </c>
      <c r="G197" s="251">
        <v>15.530831473214279</v>
      </c>
      <c r="H197" s="304" t="s">
        <v>417</v>
      </c>
      <c r="I197" s="252" t="s">
        <v>418</v>
      </c>
      <c r="J197" s="253">
        <v>-0.53575588166782095</v>
      </c>
      <c r="K197" s="253">
        <v>-1.3173099144904055</v>
      </c>
      <c r="L197" s="254">
        <v>24.780829924021042</v>
      </c>
      <c r="M197" s="254">
        <v>33.304195804195835</v>
      </c>
      <c r="N197" s="255">
        <v>48.29</v>
      </c>
      <c r="O197" s="255">
        <v>26.38</v>
      </c>
      <c r="P197" s="256">
        <v>199.87110000000001</v>
      </c>
      <c r="Q197" s="257">
        <v>67834.813151199996</v>
      </c>
      <c r="R197" s="257">
        <v>29080.512999999999</v>
      </c>
      <c r="S197" s="305">
        <v>31473.333000000002</v>
      </c>
      <c r="T197" s="305">
        <v>33311.599999999999</v>
      </c>
      <c r="U197" s="257">
        <v>8816.2579999999998</v>
      </c>
      <c r="V197" s="305">
        <v>15055.429</v>
      </c>
      <c r="W197" s="305">
        <v>16562.332999999999</v>
      </c>
      <c r="X197" s="304">
        <v>30.316721028958465</v>
      </c>
      <c r="Y197" s="304">
        <v>47.835508873496174</v>
      </c>
      <c r="Z197" s="304">
        <v>49.719416059270642</v>
      </c>
      <c r="AA197" s="257">
        <v>6338.6880000000001</v>
      </c>
      <c r="AB197" s="305">
        <v>8383.5</v>
      </c>
      <c r="AC197" s="305">
        <v>10197.6</v>
      </c>
      <c r="AD197" s="257">
        <v>29832.663999999997</v>
      </c>
      <c r="AE197" s="258">
        <v>97667.477151200001</v>
      </c>
      <c r="AF197" s="306">
        <v>4.4115650000000004</v>
      </c>
      <c r="AG197" s="259">
        <v>10.331534669326674</v>
      </c>
      <c r="AH197" s="260" t="s">
        <v>84</v>
      </c>
      <c r="AI197" s="260">
        <v>7.9917649260714958</v>
      </c>
      <c r="AJ197" s="260">
        <v>6.5672100892033223</v>
      </c>
      <c r="AK197" s="260">
        <v>11.078110140515399</v>
      </c>
      <c r="AL197" s="260">
        <v>6.4871932344936836</v>
      </c>
      <c r="AM197" s="260">
        <v>5.8969637400238248</v>
      </c>
      <c r="AN197" s="261">
        <v>8.7927208244965893</v>
      </c>
      <c r="AO197" s="259">
        <v>12.595000000000001</v>
      </c>
      <c r="AP197" s="259">
        <v>11.745000000000001</v>
      </c>
      <c r="AQ197" s="121">
        <v>0</v>
      </c>
    </row>
    <row r="198" spans="1:47" s="119" customFormat="1" ht="9" customHeight="1" x14ac:dyDescent="0.25">
      <c r="A198" s="2"/>
      <c r="B198" s="248" t="s">
        <v>362</v>
      </c>
      <c r="C198" s="249" t="s">
        <v>363</v>
      </c>
      <c r="D198" s="250" t="s">
        <v>364</v>
      </c>
      <c r="E198" s="366">
        <v>17.670000000000002</v>
      </c>
      <c r="F198" s="367">
        <v>22.665454864501953</v>
      </c>
      <c r="G198" s="251">
        <v>28.270825492370967</v>
      </c>
      <c r="H198" s="304" t="s">
        <v>417</v>
      </c>
      <c r="I198" s="252" t="s">
        <v>418</v>
      </c>
      <c r="J198" s="253">
        <v>-0.16949152542371504</v>
      </c>
      <c r="K198" s="253">
        <v>-5.6561085972839376E-2</v>
      </c>
      <c r="L198" s="254">
        <v>-5.2902395883582471</v>
      </c>
      <c r="M198" s="254">
        <v>5.6186491332934851</v>
      </c>
      <c r="N198" s="255">
        <v>20.65</v>
      </c>
      <c r="O198" s="255">
        <v>16.93</v>
      </c>
      <c r="P198" s="256">
        <v>57.907870000000003</v>
      </c>
      <c r="Q198" s="257">
        <v>10723.046461980002</v>
      </c>
      <c r="R198" s="257">
        <v>14983.8</v>
      </c>
      <c r="S198" s="305">
        <v>13662.5</v>
      </c>
      <c r="T198" s="305">
        <v>13942.666999999999</v>
      </c>
      <c r="U198" s="257">
        <v>3381.8740000000003</v>
      </c>
      <c r="V198" s="305">
        <v>3122.5709999999999</v>
      </c>
      <c r="W198" s="305">
        <v>3478.2860000000001</v>
      </c>
      <c r="X198" s="304">
        <v>22.570202485350848</v>
      </c>
      <c r="Y198" s="304">
        <v>22.855048490393411</v>
      </c>
      <c r="Z198" s="304">
        <v>24.947063571123088</v>
      </c>
      <c r="AA198" s="257">
        <v>1508.0170000000001</v>
      </c>
      <c r="AB198" s="305">
        <v>1275</v>
      </c>
      <c r="AC198" s="305">
        <v>1442.2</v>
      </c>
      <c r="AD198" s="257">
        <v>6145.0429999999997</v>
      </c>
      <c r="AE198" s="258">
        <v>16868.089461980002</v>
      </c>
      <c r="AF198" s="306">
        <v>1</v>
      </c>
      <c r="AG198" s="259">
        <v>5.6593095642331628</v>
      </c>
      <c r="AH198" s="260" t="s">
        <v>84</v>
      </c>
      <c r="AI198" s="260">
        <v>9.0153061224489814</v>
      </c>
      <c r="AJ198" s="260">
        <v>8.1503690036900363</v>
      </c>
      <c r="AK198" s="260">
        <v>4.9877935907665396</v>
      </c>
      <c r="AL198" s="260">
        <v>5.4019874846656819</v>
      </c>
      <c r="AM198" s="260">
        <v>4.8495406823878202</v>
      </c>
      <c r="AN198" s="261">
        <v>15.58663681888649</v>
      </c>
      <c r="AO198" s="259">
        <v>14.273</v>
      </c>
      <c r="AP198" s="259">
        <v>14.77</v>
      </c>
      <c r="AQ198" s="121">
        <v>0</v>
      </c>
    </row>
    <row r="199" spans="1:47" s="119" customFormat="1" ht="9" customHeight="1" x14ac:dyDescent="0.25">
      <c r="A199" s="2"/>
      <c r="B199" s="248" t="s">
        <v>473</v>
      </c>
      <c r="C199" s="249" t="s">
        <v>474</v>
      </c>
      <c r="D199" s="250" t="s">
        <v>475</v>
      </c>
      <c r="E199" s="366">
        <v>45.18</v>
      </c>
      <c r="F199" s="367">
        <v>59.587501525878906</v>
      </c>
      <c r="G199" s="251">
        <v>31.889113603096298</v>
      </c>
      <c r="H199" s="304" t="s">
        <v>417</v>
      </c>
      <c r="I199" s="252" t="s">
        <v>418</v>
      </c>
      <c r="J199" s="253">
        <v>-0.44072278536800846</v>
      </c>
      <c r="K199" s="253">
        <v>-3.0472103004291928</v>
      </c>
      <c r="L199" s="254">
        <v>-11.600696550509703</v>
      </c>
      <c r="M199" s="254">
        <v>0.57209002070208737</v>
      </c>
      <c r="N199" s="255">
        <v>53.48</v>
      </c>
      <c r="O199" s="255">
        <v>39.26</v>
      </c>
      <c r="P199" s="256">
        <v>71.037220000000005</v>
      </c>
      <c r="Q199" s="257">
        <v>20015.455782559999</v>
      </c>
      <c r="R199" s="257">
        <v>20330.207999999999</v>
      </c>
      <c r="S199" s="305">
        <v>20575.832999999999</v>
      </c>
      <c r="T199" s="305">
        <v>20917.8</v>
      </c>
      <c r="U199" s="257">
        <v>3931.1480000000001</v>
      </c>
      <c r="V199" s="305">
        <v>4703.1670000000004</v>
      </c>
      <c r="W199" s="305">
        <v>5269.2</v>
      </c>
      <c r="X199" s="304">
        <v>19.336486867227332</v>
      </c>
      <c r="Y199" s="304">
        <v>22.857723427284817</v>
      </c>
      <c r="Z199" s="304">
        <v>25.190029544215932</v>
      </c>
      <c r="AA199" s="257">
        <v>1468.9449999999999</v>
      </c>
      <c r="AB199" s="305">
        <v>2085</v>
      </c>
      <c r="AC199" s="305">
        <v>2234</v>
      </c>
      <c r="AD199" s="257">
        <v>13620.599</v>
      </c>
      <c r="AE199" s="258">
        <v>33636.054782560001</v>
      </c>
      <c r="AF199" s="306">
        <v>1.38</v>
      </c>
      <c r="AG199" s="259">
        <v>3.0544488606277742</v>
      </c>
      <c r="AH199" s="260">
        <v>7.8206681668686171</v>
      </c>
      <c r="AI199" s="260">
        <v>7.7602198557196838</v>
      </c>
      <c r="AJ199" s="260">
        <v>8.3666666666666654</v>
      </c>
      <c r="AK199" s="260">
        <v>8.5562931699747757</v>
      </c>
      <c r="AL199" s="260">
        <v>7.1517883125476933</v>
      </c>
      <c r="AM199" s="260">
        <v>6.3835221252865715</v>
      </c>
      <c r="AN199" s="261">
        <v>23.794373000187086</v>
      </c>
      <c r="AO199" s="259">
        <v>29.397000000000002</v>
      </c>
      <c r="AP199" s="259">
        <v>20.400000000000002</v>
      </c>
      <c r="AQ199" s="121">
        <v>0</v>
      </c>
    </row>
    <row r="200" spans="1:47" s="119" customFormat="1" ht="9" customHeight="1" x14ac:dyDescent="0.25">
      <c r="A200" s="2"/>
      <c r="B200" s="248" t="s">
        <v>365</v>
      </c>
      <c r="C200" s="249" t="s">
        <v>366</v>
      </c>
      <c r="D200" s="250" t="s">
        <v>367</v>
      </c>
      <c r="E200" s="366">
        <v>24.15</v>
      </c>
      <c r="F200" s="367">
        <v>25.975000381469727</v>
      </c>
      <c r="G200" s="251">
        <v>7.5569373973901843</v>
      </c>
      <c r="H200" s="304" t="s">
        <v>417</v>
      </c>
      <c r="I200" s="252" t="s">
        <v>418</v>
      </c>
      <c r="J200" s="253">
        <v>-1.8292682926829396</v>
      </c>
      <c r="K200" s="253">
        <v>-2.6209677419354871</v>
      </c>
      <c r="L200" s="254">
        <v>7.3571904867748339</v>
      </c>
      <c r="M200" s="254">
        <v>5.3894828714815546</v>
      </c>
      <c r="N200" s="255">
        <v>26.96</v>
      </c>
      <c r="O200" s="255">
        <v>19.079999999999998</v>
      </c>
      <c r="P200" s="256">
        <v>163.51570000000001</v>
      </c>
      <c r="Q200" s="257">
        <v>24403.842702749997</v>
      </c>
      <c r="R200" s="257">
        <v>17890.069</v>
      </c>
      <c r="S200" s="305">
        <v>14963.6</v>
      </c>
      <c r="T200" s="305">
        <v>15547.286</v>
      </c>
      <c r="U200" s="257">
        <v>5461.8410000000003</v>
      </c>
      <c r="V200" s="305">
        <v>4055</v>
      </c>
      <c r="W200" s="305">
        <v>4642.5709999999999</v>
      </c>
      <c r="X200" s="304">
        <v>30.530016401837244</v>
      </c>
      <c r="Y200" s="304">
        <v>27.099093800956986</v>
      </c>
      <c r="Z200" s="304">
        <v>29.860973805974883</v>
      </c>
      <c r="AA200" s="257">
        <v>2975.0889999999999</v>
      </c>
      <c r="AB200" s="305">
        <v>2027.5</v>
      </c>
      <c r="AC200" s="305">
        <v>2293</v>
      </c>
      <c r="AD200" s="257">
        <v>10051.573</v>
      </c>
      <c r="AE200" s="258">
        <v>34455.415702749997</v>
      </c>
      <c r="AF200" s="306">
        <v>0.72</v>
      </c>
      <c r="AG200" s="259">
        <v>2.9813665780961887</v>
      </c>
      <c r="AH200" s="260" t="s">
        <v>84</v>
      </c>
      <c r="AI200" s="260">
        <v>13.011853448275861</v>
      </c>
      <c r="AJ200" s="260">
        <v>11.263992537313431</v>
      </c>
      <c r="AK200" s="260">
        <v>6.3083886372287283</v>
      </c>
      <c r="AL200" s="260">
        <v>8.4970199020345252</v>
      </c>
      <c r="AM200" s="260">
        <v>7.4216238594412447</v>
      </c>
      <c r="AN200" s="261">
        <v>32.036248738668277</v>
      </c>
      <c r="AO200" s="259">
        <v>17.593</v>
      </c>
      <c r="AP200" s="259">
        <v>18.606999999999999</v>
      </c>
      <c r="AQ200" s="121">
        <v>0</v>
      </c>
    </row>
    <row r="201" spans="1:47" s="119" customFormat="1" ht="9" customHeight="1" x14ac:dyDescent="0.25">
      <c r="A201" s="2"/>
      <c r="B201" s="248" t="s">
        <v>368</v>
      </c>
      <c r="C201" s="249" t="s">
        <v>369</v>
      </c>
      <c r="D201" s="250" t="s">
        <v>370</v>
      </c>
      <c r="E201" s="366">
        <v>15.27</v>
      </c>
      <c r="F201" s="367">
        <v>20.513334274291992</v>
      </c>
      <c r="G201" s="251">
        <v>34.337487061506167</v>
      </c>
      <c r="H201" s="304" t="s">
        <v>417</v>
      </c>
      <c r="I201" s="252" t="s">
        <v>418</v>
      </c>
      <c r="J201" s="253">
        <v>0.72559366754616494</v>
      </c>
      <c r="K201" s="253">
        <v>6.5530799475754797E-2</v>
      </c>
      <c r="L201" s="254">
        <v>-35.58592761326247</v>
      </c>
      <c r="M201" s="254">
        <v>-13.041002277904322</v>
      </c>
      <c r="N201" s="255">
        <v>25.15</v>
      </c>
      <c r="O201" s="255">
        <v>13.87</v>
      </c>
      <c r="P201" s="256">
        <v>32.115769999999998</v>
      </c>
      <c r="Q201" s="257">
        <v>5688.9194309999993</v>
      </c>
      <c r="R201" s="257">
        <v>13073.468000000001</v>
      </c>
      <c r="S201" s="305">
        <v>12944.5</v>
      </c>
      <c r="T201" s="305">
        <v>12881.6</v>
      </c>
      <c r="U201" s="257">
        <v>2400.4009999999998</v>
      </c>
      <c r="V201" s="305">
        <v>1777</v>
      </c>
      <c r="W201" s="305">
        <v>2211.1669999999999</v>
      </c>
      <c r="X201" s="304">
        <v>18.360858801964401</v>
      </c>
      <c r="Y201" s="304">
        <v>13.727838077948162</v>
      </c>
      <c r="Z201" s="304">
        <v>17.165313315116133</v>
      </c>
      <c r="AA201" s="257">
        <v>691.92200000000003</v>
      </c>
      <c r="AB201" s="305">
        <v>371</v>
      </c>
      <c r="AC201" s="305">
        <v>687.16700000000003</v>
      </c>
      <c r="AD201" s="257">
        <v>6700.22</v>
      </c>
      <c r="AE201" s="258">
        <v>12389.139431</v>
      </c>
      <c r="AF201" s="306">
        <v>0.44109280000000001</v>
      </c>
      <c r="AG201" s="259">
        <v>2.8886235689289363</v>
      </c>
      <c r="AH201" s="260">
        <v>12.640728476821192</v>
      </c>
      <c r="AI201" s="260">
        <v>15.972803347280333</v>
      </c>
      <c r="AJ201" s="260">
        <v>8.0665610142630744</v>
      </c>
      <c r="AK201" s="260">
        <v>5.1612790658727441</v>
      </c>
      <c r="AL201" s="260">
        <v>6.971941154192459</v>
      </c>
      <c r="AM201" s="260">
        <v>5.6029867626461503</v>
      </c>
      <c r="AN201" s="261">
        <v>10.399559484575049</v>
      </c>
      <c r="AO201" s="259">
        <v>3.9079999999999999</v>
      </c>
      <c r="AP201" s="259">
        <v>7.8470000000000004</v>
      </c>
      <c r="AQ201" s="121">
        <v>0</v>
      </c>
    </row>
    <row r="202" spans="1:47" s="119" customFormat="1" ht="9" customHeight="1" x14ac:dyDescent="0.25">
      <c r="A202" s="2"/>
      <c r="B202" s="248" t="s">
        <v>482</v>
      </c>
      <c r="C202" s="249" t="s">
        <v>483</v>
      </c>
      <c r="D202" s="250" t="s">
        <v>484</v>
      </c>
      <c r="E202" s="366">
        <v>17.46</v>
      </c>
      <c r="F202" s="367">
        <v>22.299999237060547</v>
      </c>
      <c r="G202" s="251">
        <v>27.720499639522032</v>
      </c>
      <c r="H202" s="304" t="s">
        <v>489</v>
      </c>
      <c r="I202" s="252">
        <v>44147</v>
      </c>
      <c r="J202" s="253">
        <v>0.75014425851127609</v>
      </c>
      <c r="K202" s="253">
        <v>1.3407626675953521</v>
      </c>
      <c r="L202" s="254">
        <v>2.2008897213767309</v>
      </c>
      <c r="M202" s="254">
        <v>-10.676830204123389</v>
      </c>
      <c r="N202" s="255">
        <v>22.69</v>
      </c>
      <c r="O202" s="255">
        <v>15.05</v>
      </c>
      <c r="P202" s="256">
        <v>33.770009999999999</v>
      </c>
      <c r="Q202" s="257">
        <v>21192.899950080002</v>
      </c>
      <c r="R202" s="257">
        <v>31989</v>
      </c>
      <c r="S202" s="305">
        <v>27782</v>
      </c>
      <c r="T202" s="305">
        <v>30043</v>
      </c>
      <c r="U202" s="257">
        <v>6407</v>
      </c>
      <c r="V202" s="305">
        <v>7036.5</v>
      </c>
      <c r="W202" s="305">
        <v>8086.875</v>
      </c>
      <c r="X202" s="304">
        <v>20.028759886210885</v>
      </c>
      <c r="Y202" s="304">
        <v>25.327550212367722</v>
      </c>
      <c r="Z202" s="304">
        <v>26.917668009186833</v>
      </c>
      <c r="AA202" s="257">
        <v>2809</v>
      </c>
      <c r="AB202" s="305">
        <v>2714.8330000000001</v>
      </c>
      <c r="AC202" s="305">
        <v>2842.5</v>
      </c>
      <c r="AD202" s="257">
        <v>21110</v>
      </c>
      <c r="AE202" s="258">
        <v>42302.899950079998</v>
      </c>
      <c r="AF202" s="306">
        <v>0.52566880000000005</v>
      </c>
      <c r="AG202" s="259">
        <v>3.0107033211750669</v>
      </c>
      <c r="AH202" s="260" t="s">
        <v>84</v>
      </c>
      <c r="AI202" s="260">
        <v>7.8050961108627623</v>
      </c>
      <c r="AJ202" s="260">
        <v>7.4519846350832273</v>
      </c>
      <c r="AK202" s="260">
        <v>6.6026065163227718</v>
      </c>
      <c r="AL202" s="260">
        <v>6.0119235344389965</v>
      </c>
      <c r="AM202" s="260">
        <v>5.2310564896922482</v>
      </c>
      <c r="AN202" s="261">
        <v>13.995358844862865</v>
      </c>
      <c r="AO202" s="259">
        <v>14.677</v>
      </c>
      <c r="AP202" s="259">
        <v>14.295</v>
      </c>
      <c r="AQ202" s="121">
        <v>0</v>
      </c>
    </row>
    <row r="203" spans="1:47" s="119" customFormat="1" ht="9" customHeight="1" x14ac:dyDescent="0.25">
      <c r="A203" s="2"/>
      <c r="B203" s="248" t="s">
        <v>485</v>
      </c>
      <c r="C203" s="249" t="s">
        <v>486</v>
      </c>
      <c r="D203" s="250" t="s">
        <v>487</v>
      </c>
      <c r="E203" s="366">
        <v>20.47</v>
      </c>
      <c r="F203" s="367">
        <v>28</v>
      </c>
      <c r="G203" s="251">
        <v>36.785539814362501</v>
      </c>
      <c r="H203" s="304" t="s">
        <v>491</v>
      </c>
      <c r="I203" s="252">
        <v>44246</v>
      </c>
      <c r="J203" s="253">
        <v>-0.14634146341463428</v>
      </c>
      <c r="K203" s="253">
        <v>1.0165811290959281</v>
      </c>
      <c r="L203" s="254">
        <v>-17.758135797509045</v>
      </c>
      <c r="M203" s="254">
        <v>-29.983581885346833</v>
      </c>
      <c r="N203" s="255">
        <v>32.950000000000003</v>
      </c>
      <c r="O203" s="255">
        <v>18.87</v>
      </c>
      <c r="P203" s="256">
        <v>42.929659999999998</v>
      </c>
      <c r="Q203" s="257">
        <v>6216.0920279399998</v>
      </c>
      <c r="R203" s="257">
        <v>4799.6549999999997</v>
      </c>
      <c r="S203" s="305">
        <v>5083.8330000000005</v>
      </c>
      <c r="T203" s="305">
        <v>5473.3330000000005</v>
      </c>
      <c r="U203" s="257">
        <v>1934.2559999999999</v>
      </c>
      <c r="V203" s="305">
        <v>2139</v>
      </c>
      <c r="W203" s="305">
        <v>2364.8330000000001</v>
      </c>
      <c r="X203" s="304">
        <v>40.299896555064898</v>
      </c>
      <c r="Y203" s="304">
        <v>42.074552802973656</v>
      </c>
      <c r="Z203" s="304">
        <v>43.206452083218764</v>
      </c>
      <c r="AA203" s="257">
        <v>996.34299999999996</v>
      </c>
      <c r="AB203" s="305">
        <v>1095.8</v>
      </c>
      <c r="AC203" s="305">
        <v>1234.8330000000001</v>
      </c>
      <c r="AD203" s="257">
        <v>2773.2650000000003</v>
      </c>
      <c r="AE203" s="258">
        <v>8989.357027940001</v>
      </c>
      <c r="AF203" s="306">
        <v>0.9943533</v>
      </c>
      <c r="AG203" s="259">
        <v>4.8576125763192906</v>
      </c>
      <c r="AH203" s="260" t="s">
        <v>84</v>
      </c>
      <c r="AI203" s="260">
        <v>5.6987750556792864</v>
      </c>
      <c r="AJ203" s="260">
        <v>5.3376792698826598</v>
      </c>
      <c r="AK203" s="260">
        <v>4.6474494730480362</v>
      </c>
      <c r="AL203" s="260">
        <v>4.2025979560261808</v>
      </c>
      <c r="AM203" s="260">
        <v>3.8012650482888222</v>
      </c>
      <c r="AN203" s="261">
        <v>15.191539933060447</v>
      </c>
      <c r="AO203" s="259">
        <v>18.306999999999999</v>
      </c>
      <c r="AP203" s="259">
        <v>16.96</v>
      </c>
      <c r="AQ203" s="121">
        <v>0</v>
      </c>
    </row>
    <row r="204" spans="1:47" s="119" customFormat="1" ht="9" customHeight="1" x14ac:dyDescent="0.25">
      <c r="A204" s="2"/>
      <c r="B204" s="248" t="s">
        <v>345</v>
      </c>
      <c r="C204" s="249" t="s">
        <v>346</v>
      </c>
      <c r="D204" s="250" t="s">
        <v>347</v>
      </c>
      <c r="E204" s="366">
        <v>36.19</v>
      </c>
      <c r="F204" s="367">
        <v>64.599998474121094</v>
      </c>
      <c r="G204" s="251">
        <v>78.502344498814864</v>
      </c>
      <c r="H204" s="304" t="s">
        <v>419</v>
      </c>
      <c r="I204" s="252">
        <v>44147</v>
      </c>
      <c r="J204" s="253">
        <v>-0.54960153888431451</v>
      </c>
      <c r="K204" s="253">
        <v>-1.0661563696008791</v>
      </c>
      <c r="L204" s="254">
        <v>-17.800440638698987</v>
      </c>
      <c r="M204" s="254">
        <v>-35.754735403241568</v>
      </c>
      <c r="N204" s="255">
        <v>63.88</v>
      </c>
      <c r="O204" s="255">
        <v>34.119999999999997</v>
      </c>
      <c r="P204" s="256">
        <v>90.26155</v>
      </c>
      <c r="Q204" s="257">
        <v>24736.222159109999</v>
      </c>
      <c r="R204" s="257">
        <v>17797.541000000001</v>
      </c>
      <c r="S204" s="305">
        <v>20642</v>
      </c>
      <c r="T204" s="305">
        <v>18478</v>
      </c>
      <c r="U204" s="257">
        <v>6515.3490000000002</v>
      </c>
      <c r="V204" s="305">
        <v>7313.2860000000001</v>
      </c>
      <c r="W204" s="305">
        <v>8144</v>
      </c>
      <c r="X204" s="304">
        <v>36.608141540452131</v>
      </c>
      <c r="Y204" s="304">
        <v>35.429154151729485</v>
      </c>
      <c r="Z204" s="304">
        <v>44.07403398636216</v>
      </c>
      <c r="AA204" s="257">
        <v>973.31799999999998</v>
      </c>
      <c r="AB204" s="305">
        <v>3032.5</v>
      </c>
      <c r="AC204" s="305">
        <v>3484.3330000000001</v>
      </c>
      <c r="AD204" s="257">
        <v>13451.076999999999</v>
      </c>
      <c r="AE204" s="258">
        <v>38187.29915911</v>
      </c>
      <c r="AF204" s="306">
        <v>0.39789999999999998</v>
      </c>
      <c r="AG204" s="259">
        <v>1.0994749525101286</v>
      </c>
      <c r="AH204" s="260" t="s">
        <v>84</v>
      </c>
      <c r="AI204" s="260">
        <v>8.1545741324921135</v>
      </c>
      <c r="AJ204" s="260">
        <v>7.1002550519913665</v>
      </c>
      <c r="AK204" s="260">
        <v>5.861128722208127</v>
      </c>
      <c r="AL204" s="260">
        <v>5.2216334981443362</v>
      </c>
      <c r="AM204" s="260">
        <v>4.689010211089145</v>
      </c>
      <c r="AN204" s="261">
        <v>4.3814055091391673</v>
      </c>
      <c r="AO204" s="259">
        <v>13.153</v>
      </c>
      <c r="AP204" s="259">
        <v>13.27</v>
      </c>
      <c r="AQ204" s="121">
        <v>0</v>
      </c>
    </row>
    <row r="205" spans="1:47" s="119" customFormat="1" ht="9" customHeight="1" x14ac:dyDescent="0.25">
      <c r="A205" s="2"/>
      <c r="B205" s="248" t="s">
        <v>371</v>
      </c>
      <c r="C205" s="249" t="s">
        <v>372</v>
      </c>
      <c r="D205" s="250" t="s">
        <v>373</v>
      </c>
      <c r="E205" s="366">
        <v>37.74</v>
      </c>
      <c r="F205" s="367">
        <v>35</v>
      </c>
      <c r="G205" s="251">
        <v>-7.2602013778484409</v>
      </c>
      <c r="H205" s="304" t="s">
        <v>491</v>
      </c>
      <c r="I205" s="252">
        <v>44323</v>
      </c>
      <c r="J205" s="253">
        <v>0.80128205128207064</v>
      </c>
      <c r="K205" s="253">
        <v>2.2764227642276591</v>
      </c>
      <c r="L205" s="254">
        <v>21.855929740725209</v>
      </c>
      <c r="M205" s="254">
        <v>53.708304484177091</v>
      </c>
      <c r="N205" s="255">
        <v>42.68</v>
      </c>
      <c r="O205" s="255">
        <v>27.7</v>
      </c>
      <c r="P205" s="256">
        <v>69.104240000000004</v>
      </c>
      <c r="Q205" s="257">
        <v>13001.388825660002</v>
      </c>
      <c r="R205" s="257">
        <v>3561.2860000000001</v>
      </c>
      <c r="S205" s="305">
        <v>3208</v>
      </c>
      <c r="T205" s="305">
        <v>3166</v>
      </c>
      <c r="U205" s="257">
        <v>2376.0430000000001</v>
      </c>
      <c r="V205" s="305">
        <v>1470.143</v>
      </c>
      <c r="W205" s="305">
        <v>1575.5</v>
      </c>
      <c r="X205" s="304">
        <v>66.718679712890236</v>
      </c>
      <c r="Y205" s="304">
        <v>45.827400249376559</v>
      </c>
      <c r="Z205" s="304">
        <v>49.763108022741633</v>
      </c>
      <c r="AA205" s="257">
        <v>2262.9270000000001</v>
      </c>
      <c r="AB205" s="305">
        <v>788.16700000000003</v>
      </c>
      <c r="AC205" s="305">
        <v>995.2</v>
      </c>
      <c r="AD205" s="257">
        <v>5347.168999999999</v>
      </c>
      <c r="AE205" s="258">
        <v>18348.557825660002</v>
      </c>
      <c r="AF205" s="306">
        <v>5.3156420000000004</v>
      </c>
      <c r="AG205" s="259">
        <v>14.084901642913088</v>
      </c>
      <c r="AH205" s="260">
        <v>14.65631067961165</v>
      </c>
      <c r="AI205" s="260">
        <v>14.639255236617535</v>
      </c>
      <c r="AJ205" s="260">
        <v>12.443125618199803</v>
      </c>
      <c r="AK205" s="260">
        <v>7.722317241590325</v>
      </c>
      <c r="AL205" s="260">
        <v>12.480798007853659</v>
      </c>
      <c r="AM205" s="260">
        <v>11.64618078429705</v>
      </c>
      <c r="AN205" s="261">
        <v>41.083320398760762</v>
      </c>
      <c r="AO205" s="259">
        <v>27.93</v>
      </c>
      <c r="AP205" s="259">
        <v>19.727</v>
      </c>
      <c r="AQ205" s="121">
        <v>0</v>
      </c>
    </row>
    <row r="206" spans="1:47" s="119" customFormat="1" ht="9" customHeight="1" x14ac:dyDescent="0.25">
      <c r="A206" s="2"/>
      <c r="B206" s="248" t="s">
        <v>514</v>
      </c>
      <c r="C206" s="249" t="s">
        <v>515</v>
      </c>
      <c r="D206" s="250" t="s">
        <v>516</v>
      </c>
      <c r="E206" s="366">
        <v>13.84</v>
      </c>
      <c r="F206" s="367">
        <v>16.200000762939453</v>
      </c>
      <c r="G206" s="251">
        <v>17.052028633955587</v>
      </c>
      <c r="H206" s="304" t="s">
        <v>491</v>
      </c>
      <c r="I206" s="252">
        <v>44326</v>
      </c>
      <c r="J206" s="253">
        <v>0.80116533139111823</v>
      </c>
      <c r="K206" s="253">
        <v>-0.43165467625899678</v>
      </c>
      <c r="L206" s="254">
        <v>-16.278507047365554</v>
      </c>
      <c r="M206" s="254">
        <v>-13.299505105556598</v>
      </c>
      <c r="N206" s="255">
        <v>21.05</v>
      </c>
      <c r="O206" s="255">
        <v>13.62</v>
      </c>
      <c r="P206" s="256">
        <v>10.986549999999999</v>
      </c>
      <c r="Q206" s="257">
        <v>5523.6342367999996</v>
      </c>
      <c r="R206" s="257">
        <v>2011.192</v>
      </c>
      <c r="S206" s="305">
        <v>1934</v>
      </c>
      <c r="T206" s="305">
        <v>2001</v>
      </c>
      <c r="U206" s="257">
        <v>2074.0030000000002</v>
      </c>
      <c r="V206" s="305">
        <v>1233.8330000000001</v>
      </c>
      <c r="W206" s="305">
        <v>1534.9170000000001</v>
      </c>
      <c r="X206" s="304">
        <v>103.12307328191442</v>
      </c>
      <c r="Y206" s="304">
        <v>63.796949327817998</v>
      </c>
      <c r="Z206" s="304">
        <v>76.707496251874076</v>
      </c>
      <c r="AA206" s="257">
        <v>848.02099999999996</v>
      </c>
      <c r="AB206" s="305">
        <v>372.75</v>
      </c>
      <c r="AC206" s="305">
        <v>520.66700000000003</v>
      </c>
      <c r="AD206" s="257">
        <v>3321.188000000001</v>
      </c>
      <c r="AE206" s="258">
        <v>8844.8222368000006</v>
      </c>
      <c r="AF206" s="306">
        <v>0.34028079999999999</v>
      </c>
      <c r="AG206" s="259">
        <v>2.4586767388906092</v>
      </c>
      <c r="AH206" s="260">
        <v>16.476190476190478</v>
      </c>
      <c r="AI206" s="260">
        <v>16.149358226371064</v>
      </c>
      <c r="AJ206" s="260">
        <v>10.770428015564203</v>
      </c>
      <c r="AK206" s="260">
        <v>4.2646140033548647</v>
      </c>
      <c r="AL206" s="260">
        <v>7.1685732484055782</v>
      </c>
      <c r="AM206" s="260">
        <v>5.7624107601909413</v>
      </c>
      <c r="AN206" s="261">
        <v>51.494642909597509</v>
      </c>
      <c r="AO206" s="259">
        <v>17.022000000000002</v>
      </c>
      <c r="AP206" s="259">
        <v>28.69</v>
      </c>
      <c r="AQ206" s="121">
        <v>0</v>
      </c>
    </row>
    <row r="207" spans="1:47" s="119" customFormat="1" ht="9" customHeight="1" x14ac:dyDescent="0.25">
      <c r="A207" s="2"/>
      <c r="B207" s="248" t="s">
        <v>374</v>
      </c>
      <c r="C207" s="249" t="s">
        <v>375</v>
      </c>
      <c r="D207" s="250" t="s">
        <v>376</v>
      </c>
      <c r="E207" s="366">
        <v>24.8</v>
      </c>
      <c r="F207" s="367">
        <v>29</v>
      </c>
      <c r="G207" s="251">
        <v>16.935483870967751</v>
      </c>
      <c r="H207" s="304" t="s">
        <v>491</v>
      </c>
      <c r="I207" s="252">
        <v>44251</v>
      </c>
      <c r="J207" s="253">
        <v>-0.60120240480960874</v>
      </c>
      <c r="K207" s="253">
        <v>0.83350274446025718</v>
      </c>
      <c r="L207" s="254">
        <v>-3.166608098082857</v>
      </c>
      <c r="M207" s="254">
        <v>36.691837072149049</v>
      </c>
      <c r="N207" s="255">
        <v>29.35</v>
      </c>
      <c r="O207" s="255">
        <v>20.71</v>
      </c>
      <c r="P207" s="256">
        <v>40.135469999999998</v>
      </c>
      <c r="Q207" s="257">
        <v>18078.80625288</v>
      </c>
      <c r="R207" s="257">
        <v>3696.4279999999999</v>
      </c>
      <c r="S207" s="305">
        <v>3203</v>
      </c>
      <c r="T207" s="305">
        <v>3160</v>
      </c>
      <c r="U207" s="257">
        <v>3976.9990000000003</v>
      </c>
      <c r="V207" s="305">
        <v>2737.857</v>
      </c>
      <c r="W207" s="305">
        <v>2683.2860000000001</v>
      </c>
      <c r="X207" s="304">
        <v>107.59032774343231</v>
      </c>
      <c r="Y207" s="304">
        <v>85.477895722759911</v>
      </c>
      <c r="Z207" s="304">
        <v>84.914113924050639</v>
      </c>
      <c r="AA207" s="257">
        <v>3361.5030000000002</v>
      </c>
      <c r="AB207" s="305">
        <v>1631.143</v>
      </c>
      <c r="AC207" s="305">
        <v>1664.2860000000001</v>
      </c>
      <c r="AD207" s="257">
        <v>1967.7089999999998</v>
      </c>
      <c r="AE207" s="258">
        <v>20046.515252879999</v>
      </c>
      <c r="AF207" s="306">
        <v>3.4643090000000001</v>
      </c>
      <c r="AG207" s="259">
        <v>13.96898781099627</v>
      </c>
      <c r="AH207" s="260">
        <v>9.5568400770712909</v>
      </c>
      <c r="AI207" s="260">
        <v>9.3939393939393945</v>
      </c>
      <c r="AJ207" s="260">
        <v>9.2261904761904763</v>
      </c>
      <c r="AK207" s="260">
        <v>5.0406136015824989</v>
      </c>
      <c r="AL207" s="260">
        <v>7.3219730807270063</v>
      </c>
      <c r="AM207" s="260">
        <v>7.4708828104346683</v>
      </c>
      <c r="AN207" s="261">
        <v>26.314574518008762</v>
      </c>
      <c r="AO207" s="259">
        <v>17.713000000000001</v>
      </c>
      <c r="AP207" s="259">
        <v>18.178000000000001</v>
      </c>
      <c r="AQ207" s="121">
        <v>0</v>
      </c>
    </row>
    <row r="208" spans="1:47" s="119" customFormat="1" ht="9" customHeight="1" x14ac:dyDescent="0.25">
      <c r="A208" s="2"/>
      <c r="B208" s="380"/>
      <c r="C208" s="381"/>
      <c r="D208" s="381"/>
      <c r="E208" s="382"/>
      <c r="F208" s="383"/>
      <c r="G208" s="384"/>
      <c r="H208" s="385"/>
      <c r="I208" s="386"/>
      <c r="J208" s="387"/>
      <c r="K208" s="387"/>
      <c r="L208" s="388"/>
      <c r="M208" s="388"/>
      <c r="N208" s="389"/>
      <c r="O208" s="389"/>
      <c r="P208" s="390"/>
      <c r="Q208" s="390"/>
      <c r="R208" s="391"/>
      <c r="S208" s="391"/>
      <c r="T208" s="391"/>
      <c r="U208" s="391"/>
      <c r="V208" s="391"/>
      <c r="W208" s="391"/>
      <c r="X208" s="385"/>
      <c r="Y208" s="385"/>
      <c r="Z208" s="385"/>
      <c r="AA208" s="391"/>
      <c r="AB208" s="391"/>
      <c r="AC208" s="391"/>
      <c r="AD208" s="390"/>
      <c r="AE208" s="390"/>
      <c r="AF208" s="390"/>
      <c r="AG208" s="392"/>
      <c r="AH208" s="385"/>
      <c r="AI208" s="393"/>
      <c r="AJ208" s="393"/>
      <c r="AK208" s="385"/>
      <c r="AL208" s="385"/>
      <c r="AM208" s="385"/>
      <c r="AN208" s="385"/>
      <c r="AO208" s="385"/>
      <c r="AP208" s="385"/>
      <c r="AQ208" s="120">
        <v>0</v>
      </c>
      <c r="AR208" s="172"/>
      <c r="AS208" s="172"/>
      <c r="AT208" s="172"/>
      <c r="AU208" s="172"/>
    </row>
    <row r="209" spans="1:47" s="119" customFormat="1" ht="3" customHeight="1" x14ac:dyDescent="0.25">
      <c r="A209" s="2"/>
      <c r="B209" s="76"/>
      <c r="C209" s="76"/>
      <c r="D209" s="76"/>
      <c r="E209" s="94"/>
      <c r="F209" s="94"/>
      <c r="G209" s="137"/>
      <c r="H209" s="94"/>
      <c r="I209" s="124"/>
      <c r="J209" s="132"/>
      <c r="K209" s="132"/>
      <c r="L209" s="132"/>
      <c r="M209" s="132"/>
      <c r="N209" s="94"/>
      <c r="O209" s="94"/>
      <c r="P209" s="133"/>
      <c r="Q209" s="133"/>
      <c r="R209" s="132"/>
      <c r="S209" s="132"/>
      <c r="T209" s="132"/>
      <c r="U209" s="132"/>
      <c r="V209" s="132"/>
      <c r="W209" s="132"/>
      <c r="X209" s="132"/>
      <c r="Y209" s="123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19" t="s">
        <v>83</v>
      </c>
      <c r="AU209" s="172"/>
    </row>
    <row r="210" spans="1:47" s="119" customFormat="1" ht="9.9499999999999993" customHeight="1" x14ac:dyDescent="0.25">
      <c r="A210" s="2"/>
      <c r="B210" s="163"/>
      <c r="C210" s="76"/>
      <c r="D210" s="76"/>
      <c r="E210" s="77"/>
      <c r="F210" s="150" t="s">
        <v>85</v>
      </c>
      <c r="G210" s="138"/>
      <c r="H210" s="77"/>
      <c r="I210" s="109"/>
      <c r="J210" s="107"/>
      <c r="K210" s="155"/>
      <c r="L210" s="156"/>
      <c r="M210" s="107"/>
      <c r="N210" s="77"/>
      <c r="O210" s="77"/>
      <c r="P210" s="77"/>
      <c r="Q210" s="165"/>
      <c r="R210" s="166"/>
      <c r="S210" s="167"/>
      <c r="T210" s="168"/>
      <c r="U210" s="168"/>
      <c r="V210" s="168"/>
      <c r="W210" s="168"/>
      <c r="X210" s="169"/>
      <c r="Y210" s="170"/>
      <c r="Z210" s="77"/>
      <c r="AA210" s="166"/>
      <c r="AB210" s="151"/>
      <c r="AC210" s="161"/>
      <c r="AD210" s="77"/>
      <c r="AE210" s="171"/>
      <c r="AF210" s="171"/>
      <c r="AG210" s="171"/>
      <c r="AH210" s="171"/>
      <c r="AJ210" s="171"/>
      <c r="AK210" s="171"/>
      <c r="AL210" s="170"/>
      <c r="AM210" s="171"/>
      <c r="AN210" s="171"/>
      <c r="AO210" s="171"/>
      <c r="AR210" s="172"/>
      <c r="AS210" s="172"/>
      <c r="AT210" s="172"/>
      <c r="AU210" s="172"/>
    </row>
    <row r="211" spans="1:47" s="119" customFormat="1" ht="9" customHeight="1" x14ac:dyDescent="0.25">
      <c r="A211" s="2"/>
      <c r="B211" s="77"/>
      <c r="C211" s="77"/>
      <c r="D211" s="77"/>
      <c r="E211" s="149"/>
      <c r="F211" s="150" t="s">
        <v>89</v>
      </c>
      <c r="G211" s="139"/>
      <c r="H211" s="151"/>
      <c r="I211" s="126"/>
      <c r="J211" s="107"/>
      <c r="K211" s="152"/>
      <c r="L211" s="153"/>
      <c r="M211" s="153"/>
      <c r="N211" s="157"/>
      <c r="O211" s="158"/>
      <c r="P211" s="159"/>
      <c r="Q211" s="175"/>
      <c r="R211" s="159"/>
      <c r="S211" s="151"/>
      <c r="T211" s="151"/>
      <c r="U211" s="151"/>
      <c r="V211" s="160"/>
      <c r="W211" s="160"/>
      <c r="X211" s="160"/>
      <c r="Y211" s="160"/>
      <c r="Z211" s="161"/>
      <c r="AA211" s="176"/>
      <c r="AB211" s="176"/>
      <c r="AC211" s="177"/>
      <c r="AD211" s="162"/>
      <c r="AE211" s="162"/>
      <c r="AF211" s="162"/>
      <c r="AG211" s="171"/>
      <c r="AH211" s="178"/>
      <c r="AI211" s="179"/>
      <c r="AJ211" s="164"/>
      <c r="AK211" s="164"/>
      <c r="AL211" s="164"/>
      <c r="AN211" s="163"/>
      <c r="AO211" s="163"/>
    </row>
    <row r="212" spans="1:47" s="119" customFormat="1" ht="9" customHeight="1" x14ac:dyDescent="0.25">
      <c r="A212" s="2"/>
      <c r="B212" s="77"/>
      <c r="C212" s="77"/>
      <c r="D212" s="77"/>
      <c r="E212" s="127"/>
      <c r="F212" s="125" t="s">
        <v>90</v>
      </c>
      <c r="G212" s="140"/>
      <c r="H212" s="127"/>
      <c r="I212" s="128"/>
      <c r="J212" s="141"/>
      <c r="K212" s="141"/>
      <c r="L212" s="141"/>
      <c r="M212" s="141"/>
      <c r="N212" s="127"/>
      <c r="O212" s="77"/>
      <c r="P212" s="154"/>
      <c r="Q212" s="146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344"/>
      <c r="AH212" s="106"/>
      <c r="AI212" s="106"/>
      <c r="AJ212" s="107"/>
      <c r="AK212" s="107"/>
      <c r="AL212" s="107"/>
      <c r="AM212" s="107"/>
      <c r="AN212" s="107"/>
      <c r="AO212" s="107"/>
      <c r="AP212" s="77"/>
    </row>
    <row r="213" spans="1:47" s="119" customFormat="1" ht="9" customHeight="1" x14ac:dyDescent="0.25">
      <c r="A213" s="2"/>
      <c r="B213" s="77"/>
      <c r="C213" s="77"/>
      <c r="D213" s="77"/>
      <c r="E213" s="104"/>
      <c r="F213" s="125" t="s">
        <v>91</v>
      </c>
      <c r="G213" s="138"/>
      <c r="H213" s="105"/>
      <c r="I213" s="110"/>
      <c r="J213" s="105"/>
      <c r="K213" s="105"/>
      <c r="L213" s="105"/>
      <c r="M213" s="105"/>
      <c r="N213" s="105"/>
      <c r="O213" s="105"/>
      <c r="P213" s="134"/>
      <c r="Q213" s="147"/>
      <c r="R213" s="180"/>
      <c r="S213" s="77"/>
      <c r="T213" s="77"/>
      <c r="U213" s="77"/>
      <c r="V213" s="77"/>
      <c r="W213" s="77"/>
      <c r="X213" s="77"/>
      <c r="Y213" s="77"/>
      <c r="Z213" s="107"/>
      <c r="AA213" s="107"/>
      <c r="AB213" s="77"/>
      <c r="AC213" s="77"/>
      <c r="AD213" s="77"/>
      <c r="AE213" s="77"/>
      <c r="AF213" s="77"/>
      <c r="AG213" s="344"/>
      <c r="AH213" s="106"/>
      <c r="AI213" s="114"/>
      <c r="AJ213" s="77"/>
      <c r="AK213" s="77"/>
      <c r="AL213" s="77"/>
      <c r="AM213" s="77"/>
      <c r="AN213" s="77"/>
      <c r="AO213" s="77"/>
      <c r="AP213" s="77"/>
    </row>
    <row r="214" spans="1:47" s="119" customFormat="1" ht="9" customHeight="1" x14ac:dyDescent="0.25">
      <c r="A214" s="2"/>
      <c r="B214" s="77"/>
      <c r="C214" s="77"/>
      <c r="D214" s="77"/>
      <c r="E214" s="104"/>
      <c r="F214" s="125"/>
      <c r="G214" s="142"/>
      <c r="H214" s="76"/>
      <c r="I214" s="111"/>
      <c r="J214" s="76"/>
      <c r="K214" s="76"/>
      <c r="L214" s="76"/>
      <c r="M214" s="76"/>
      <c r="N214" s="76"/>
      <c r="O214" s="76"/>
      <c r="P214" s="134"/>
      <c r="Q214" s="148"/>
      <c r="R214" s="135"/>
      <c r="S214" s="77"/>
      <c r="T214" s="77"/>
      <c r="U214" s="77"/>
      <c r="V214" s="77"/>
      <c r="W214" s="77"/>
      <c r="X214" s="77"/>
      <c r="Y214" s="77"/>
      <c r="Z214" s="107"/>
      <c r="AA214" s="107"/>
      <c r="AB214" s="77"/>
      <c r="AC214" s="77"/>
      <c r="AD214" s="77"/>
      <c r="AE214" s="77"/>
      <c r="AF214" s="77"/>
      <c r="AG214" s="344"/>
      <c r="AH214" s="106"/>
      <c r="AI214" s="114"/>
      <c r="AJ214" s="77"/>
      <c r="AK214" s="77"/>
      <c r="AL214" s="77"/>
      <c r="AM214" s="77"/>
      <c r="AN214" s="77"/>
      <c r="AO214" s="77"/>
      <c r="AP214" s="77"/>
    </row>
    <row r="215" spans="1:47" s="119" customFormat="1" ht="9" customHeight="1" x14ac:dyDescent="0.25">
      <c r="A215" s="2"/>
      <c r="B215" s="77"/>
      <c r="C215" s="77"/>
      <c r="D215" s="77"/>
      <c r="E215" s="77"/>
      <c r="F215" s="77"/>
      <c r="G215" s="138"/>
      <c r="H215" s="76"/>
      <c r="I215" s="111"/>
      <c r="J215" s="76"/>
      <c r="K215" s="76"/>
      <c r="L215" s="76"/>
      <c r="M215" s="76"/>
      <c r="N215" s="76"/>
      <c r="O215" s="76"/>
      <c r="P215" s="134"/>
      <c r="Q215" s="148"/>
      <c r="R215" s="135"/>
      <c r="S215" s="77"/>
      <c r="T215" s="77"/>
      <c r="U215" s="77"/>
      <c r="V215" s="77"/>
      <c r="W215" s="77"/>
      <c r="X215" s="77"/>
      <c r="Y215" s="77"/>
      <c r="Z215" s="107"/>
      <c r="AA215" s="107"/>
      <c r="AB215" s="77"/>
      <c r="AC215" s="77"/>
      <c r="AD215" s="77"/>
      <c r="AE215" s="77"/>
      <c r="AF215" s="77"/>
      <c r="AG215" s="344"/>
      <c r="AH215" s="106"/>
      <c r="AI215" s="114"/>
      <c r="AJ215" s="77"/>
      <c r="AK215" s="77"/>
      <c r="AL215" s="77"/>
      <c r="AM215" s="77"/>
      <c r="AN215" s="77"/>
      <c r="AO215" s="77"/>
      <c r="AP215" s="77"/>
    </row>
    <row r="216" spans="1:47" s="119" customFormat="1" x14ac:dyDescent="0.25">
      <c r="A216" s="2"/>
      <c r="B216" s="83"/>
      <c r="C216" s="68"/>
      <c r="D216" s="68"/>
      <c r="E216" s="104"/>
      <c r="F216" s="76"/>
      <c r="G216" s="142"/>
      <c r="H216" s="105"/>
      <c r="I216" s="110"/>
      <c r="J216" s="105"/>
      <c r="K216" s="105"/>
      <c r="L216" s="105"/>
      <c r="M216" s="105"/>
      <c r="N216" s="105"/>
      <c r="O216" s="105"/>
      <c r="P216" s="134"/>
      <c r="Q216" s="148"/>
      <c r="R216" s="135"/>
      <c r="S216" s="77"/>
      <c r="T216" s="77"/>
      <c r="U216" s="77"/>
      <c r="V216" s="77"/>
      <c r="W216" s="77"/>
      <c r="X216" s="77"/>
      <c r="Y216" s="77"/>
      <c r="Z216" s="107"/>
      <c r="AA216" s="107"/>
      <c r="AB216" s="77"/>
      <c r="AC216" s="77"/>
      <c r="AD216" s="77"/>
      <c r="AE216" s="77"/>
      <c r="AF216" s="77"/>
      <c r="AG216" s="344"/>
      <c r="AH216" s="106"/>
      <c r="AI216" s="114"/>
      <c r="AJ216" s="77"/>
      <c r="AK216" s="77"/>
      <c r="AL216" s="77"/>
      <c r="AM216" s="77"/>
      <c r="AN216" s="77"/>
      <c r="AO216" s="77"/>
      <c r="AP216" s="136"/>
    </row>
    <row r="217" spans="1:47" s="119" customFormat="1" x14ac:dyDescent="0.25">
      <c r="A217" s="2"/>
      <c r="B217" s="129"/>
      <c r="C217" s="68"/>
      <c r="D217" s="68"/>
      <c r="E217" s="104"/>
      <c r="F217" s="77"/>
      <c r="G217" s="138"/>
      <c r="H217" s="105"/>
      <c r="I217" s="110"/>
      <c r="J217" s="105"/>
      <c r="K217" s="105"/>
      <c r="L217" s="105"/>
      <c r="M217" s="105"/>
      <c r="N217" s="105"/>
      <c r="O217" s="105"/>
      <c r="P217" s="134"/>
      <c r="Q217" s="148"/>
      <c r="R217" s="135"/>
      <c r="S217" s="77"/>
      <c r="T217" s="77"/>
      <c r="U217" s="77"/>
      <c r="V217" s="77"/>
      <c r="W217" s="77"/>
      <c r="X217" s="77"/>
      <c r="Y217" s="77"/>
      <c r="Z217" s="107"/>
      <c r="AA217" s="107"/>
      <c r="AB217" s="77"/>
      <c r="AC217" s="77"/>
      <c r="AD217" s="77"/>
      <c r="AE217" s="77"/>
      <c r="AF217" s="77"/>
      <c r="AG217" s="344"/>
      <c r="AH217" s="106"/>
      <c r="AI217" s="114"/>
      <c r="AJ217" s="77"/>
      <c r="AK217" s="77"/>
      <c r="AL217" s="77"/>
      <c r="AM217" s="77"/>
      <c r="AN217" s="77"/>
      <c r="AO217" s="77"/>
      <c r="AP217" s="136"/>
    </row>
    <row r="218" spans="1:47" s="119" customFormat="1" x14ac:dyDescent="0.25">
      <c r="A218" s="2"/>
      <c r="B218" s="83"/>
      <c r="C218" s="68"/>
      <c r="D218" s="68"/>
      <c r="E218" s="68"/>
      <c r="F218" s="77"/>
      <c r="G218" s="108"/>
      <c r="H218" s="68"/>
      <c r="I218" s="112"/>
      <c r="J218" s="6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337"/>
      <c r="AH218" s="75"/>
      <c r="AI218" s="117"/>
      <c r="AJ218" s="68"/>
      <c r="AK218" s="68"/>
      <c r="AL218" s="68"/>
      <c r="AM218" s="68"/>
      <c r="AN218" s="68"/>
      <c r="AO218" s="68"/>
      <c r="AP218" s="68"/>
    </row>
    <row r="219" spans="1:47" s="119" customFormat="1" x14ac:dyDescent="0.25">
      <c r="A219" s="2"/>
      <c r="B219" s="83"/>
      <c r="C219" s="68"/>
      <c r="D219" s="68"/>
      <c r="E219" s="68"/>
      <c r="F219" s="77"/>
      <c r="G219" s="108"/>
      <c r="H219" s="68"/>
      <c r="I219" s="112"/>
      <c r="J219" s="6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337"/>
      <c r="AH219" s="75"/>
      <c r="AI219" s="117"/>
      <c r="AJ219" s="68"/>
      <c r="AK219" s="68"/>
      <c r="AL219" s="68"/>
      <c r="AM219" s="68"/>
      <c r="AN219" s="68"/>
      <c r="AO219" s="68"/>
      <c r="AP219" s="68"/>
    </row>
    <row r="220" spans="1:47" s="119" customFormat="1" x14ac:dyDescent="0.25">
      <c r="A220" s="2"/>
      <c r="B220" s="83"/>
      <c r="C220" s="68"/>
      <c r="D220" s="68"/>
      <c r="E220" s="68"/>
      <c r="F220" s="77"/>
      <c r="G220" s="108"/>
      <c r="H220" s="68"/>
      <c r="I220" s="112"/>
      <c r="J220" s="6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337"/>
      <c r="AH220" s="75"/>
      <c r="AI220" s="117"/>
      <c r="AJ220" s="68"/>
      <c r="AK220" s="68"/>
      <c r="AL220" s="68"/>
      <c r="AM220" s="68"/>
      <c r="AN220" s="68"/>
      <c r="AO220" s="68"/>
      <c r="AP220" s="68"/>
    </row>
    <row r="221" spans="1:47" x14ac:dyDescent="0.25">
      <c r="B221" s="85"/>
      <c r="C221" s="68"/>
      <c r="D221" s="68"/>
      <c r="E221" s="68"/>
      <c r="F221" s="77"/>
      <c r="G221" s="108"/>
      <c r="H221" s="68"/>
      <c r="I221" s="112"/>
      <c r="J221" s="6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337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7" x14ac:dyDescent="0.25">
      <c r="B222" s="68"/>
      <c r="C222" s="68"/>
      <c r="D222" s="68"/>
      <c r="E222" s="68"/>
      <c r="F222" s="77"/>
      <c r="G222" s="108"/>
      <c r="H222" s="68"/>
      <c r="I222" s="112"/>
      <c r="J222" s="6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337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7" x14ac:dyDescent="0.25">
      <c r="B223" s="68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337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7" x14ac:dyDescent="0.25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337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 x14ac:dyDescent="0.25">
      <c r="B225" s="84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337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 x14ac:dyDescent="0.25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337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 x14ac:dyDescent="0.25">
      <c r="B227" s="84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337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 x14ac:dyDescent="0.25">
      <c r="B228" s="83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337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 x14ac:dyDescent="0.25">
      <c r="B229" s="84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337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 x14ac:dyDescent="0.25">
      <c r="B230" s="83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337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 x14ac:dyDescent="0.25">
      <c r="B231" s="84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337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 x14ac:dyDescent="0.25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337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 x14ac:dyDescent="0.25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337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 x14ac:dyDescent="0.25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337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 x14ac:dyDescent="0.25">
      <c r="B235" s="83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337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 x14ac:dyDescent="0.25">
      <c r="B236" s="83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337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 x14ac:dyDescent="0.25">
      <c r="B237" s="83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337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 x14ac:dyDescent="0.25">
      <c r="B238" s="83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337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 x14ac:dyDescent="0.25">
      <c r="B239" s="83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337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 x14ac:dyDescent="0.25">
      <c r="B240" s="95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337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 x14ac:dyDescent="0.25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337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 x14ac:dyDescent="0.25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337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 x14ac:dyDescent="0.25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337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 x14ac:dyDescent="0.25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337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 x14ac:dyDescent="0.25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337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 x14ac:dyDescent="0.25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337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 x14ac:dyDescent="0.25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37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 x14ac:dyDescent="0.25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37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 x14ac:dyDescent="0.25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37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 x14ac:dyDescent="0.25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37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 x14ac:dyDescent="0.25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37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 x14ac:dyDescent="0.25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37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 x14ac:dyDescent="0.25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37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 x14ac:dyDescent="0.25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37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 x14ac:dyDescent="0.25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37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 x14ac:dyDescent="0.25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37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 x14ac:dyDescent="0.25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37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 x14ac:dyDescent="0.25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37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 x14ac:dyDescent="0.25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37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 x14ac:dyDescent="0.25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37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 x14ac:dyDescent="0.25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37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 x14ac:dyDescent="0.25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37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 x14ac:dyDescent="0.25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37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 x14ac:dyDescent="0.25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37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 x14ac:dyDescent="0.25">
      <c r="B265" s="68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37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 x14ac:dyDescent="0.25">
      <c r="B266" s="68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37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 x14ac:dyDescent="0.25">
      <c r="B267" s="68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37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 x14ac:dyDescent="0.25">
      <c r="B268" s="68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37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 x14ac:dyDescent="0.25">
      <c r="B269" s="68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37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 x14ac:dyDescent="0.25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4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 x14ac:dyDescent="0.25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4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 x14ac:dyDescent="0.25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45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 x14ac:dyDescent="0.25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45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 x14ac:dyDescent="0.25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45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 x14ac:dyDescent="0.25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45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 x14ac:dyDescent="0.25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45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 x14ac:dyDescent="0.25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45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 x14ac:dyDescent="0.25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45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 x14ac:dyDescent="0.25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45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 x14ac:dyDescent="0.25">
      <c r="B280" s="68"/>
      <c r="C280" s="68"/>
      <c r="D280" s="68"/>
      <c r="E280" s="68"/>
      <c r="F280" s="77"/>
      <c r="G280" s="68"/>
      <c r="H280" s="68"/>
      <c r="I280" s="112"/>
      <c r="J280" s="68"/>
      <c r="K280" s="68"/>
      <c r="L280" s="68"/>
      <c r="M280" s="68"/>
      <c r="N280" s="68"/>
      <c r="O280" s="68"/>
      <c r="P280" s="96"/>
      <c r="Q280" s="72"/>
      <c r="R280" s="73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45"/>
      <c r="AH280" s="75"/>
      <c r="AI280" s="68"/>
      <c r="AJ280" s="68"/>
      <c r="AK280" s="68"/>
      <c r="AL280" s="68"/>
      <c r="AM280" s="68"/>
      <c r="AN280" s="68"/>
      <c r="AO280" s="68"/>
      <c r="AP280" s="68"/>
      <c r="AQ280" s="8"/>
    </row>
    <row r="281" spans="2:43" x14ac:dyDescent="0.25">
      <c r="B281" s="68"/>
      <c r="C281" s="68"/>
      <c r="D281" s="68"/>
      <c r="E281" s="68"/>
      <c r="F281" s="77"/>
      <c r="G281" s="68"/>
      <c r="H281" s="68"/>
      <c r="I281" s="112"/>
      <c r="J281" s="68"/>
      <c r="K281" s="68"/>
      <c r="L281" s="68"/>
      <c r="M281" s="68"/>
      <c r="N281" s="68"/>
      <c r="O281" s="68"/>
      <c r="P281" s="96"/>
      <c r="Q281" s="72"/>
      <c r="R281" s="73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45"/>
      <c r="AH281" s="75"/>
      <c r="AI281" s="68"/>
      <c r="AJ281" s="68"/>
      <c r="AK281" s="68"/>
      <c r="AL281" s="68"/>
      <c r="AM281" s="68"/>
      <c r="AN281" s="68"/>
      <c r="AO281" s="68"/>
      <c r="AP281" s="68"/>
      <c r="AQ281" s="8"/>
    </row>
    <row r="282" spans="2:43" x14ac:dyDescent="0.25">
      <c r="B282" s="68"/>
      <c r="C282" s="68"/>
      <c r="D282" s="68"/>
      <c r="E282" s="68"/>
      <c r="F282" s="77"/>
      <c r="G282" s="68"/>
      <c r="H282" s="68"/>
      <c r="I282" s="112"/>
      <c r="J282" s="68"/>
      <c r="K282" s="68"/>
      <c r="L282" s="68"/>
      <c r="M282" s="68"/>
      <c r="N282" s="68"/>
      <c r="O282" s="68"/>
      <c r="P282" s="96"/>
      <c r="Q282" s="72"/>
      <c r="R282" s="73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45"/>
      <c r="AH282" s="75"/>
      <c r="AI282" s="68"/>
      <c r="AJ282" s="68"/>
      <c r="AK282" s="68"/>
      <c r="AL282" s="68"/>
      <c r="AM282" s="68"/>
      <c r="AN282" s="68"/>
      <c r="AO282" s="68"/>
      <c r="AP282" s="68"/>
      <c r="AQ282" s="8"/>
    </row>
    <row r="283" spans="2:43" x14ac:dyDescent="0.25">
      <c r="B283" s="68"/>
      <c r="C283" s="68"/>
      <c r="D283" s="68"/>
      <c r="E283" s="68"/>
      <c r="F283" s="77"/>
      <c r="G283" s="68"/>
      <c r="H283" s="68"/>
      <c r="I283" s="112"/>
      <c r="J283" s="68"/>
      <c r="K283" s="68"/>
      <c r="L283" s="68"/>
      <c r="M283" s="68"/>
      <c r="N283" s="68"/>
      <c r="O283" s="68"/>
      <c r="P283" s="96"/>
      <c r="Q283" s="72"/>
      <c r="R283" s="73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45"/>
      <c r="AH283" s="75"/>
      <c r="AI283" s="68"/>
      <c r="AJ283" s="68"/>
      <c r="AK283" s="68"/>
      <c r="AL283" s="68"/>
      <c r="AM283" s="68"/>
      <c r="AN283" s="68"/>
      <c r="AO283" s="68"/>
      <c r="AP283" s="68"/>
      <c r="AQ283" s="8"/>
    </row>
    <row r="284" spans="2:43" x14ac:dyDescent="0.25">
      <c r="B284" s="68"/>
      <c r="C284" s="68"/>
      <c r="D284" s="68"/>
      <c r="E284" s="68"/>
      <c r="F284" s="77"/>
      <c r="G284" s="68"/>
      <c r="H284" s="68"/>
      <c r="I284" s="112"/>
      <c r="J284" s="68"/>
      <c r="K284" s="68"/>
      <c r="L284" s="68"/>
      <c r="M284" s="68"/>
      <c r="N284" s="68"/>
      <c r="O284" s="68"/>
      <c r="P284" s="96"/>
      <c r="Q284" s="72"/>
      <c r="R284" s="73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45"/>
      <c r="AH284" s="75"/>
      <c r="AI284" s="68"/>
      <c r="AJ284" s="68"/>
      <c r="AK284" s="68"/>
      <c r="AL284" s="68"/>
      <c r="AM284" s="68"/>
      <c r="AN284" s="68"/>
      <c r="AO284" s="68"/>
      <c r="AP284" s="68"/>
      <c r="AQ284" s="8"/>
    </row>
    <row r="285" spans="2:43" x14ac:dyDescent="0.25">
      <c r="I285" s="113"/>
      <c r="P285" s="101"/>
      <c r="Q285" s="5"/>
      <c r="R285" s="102"/>
      <c r="S285" s="3"/>
      <c r="T285" s="2"/>
      <c r="AA285" s="6"/>
      <c r="AC285" s="2"/>
      <c r="AG285" s="346"/>
      <c r="AH285" s="103"/>
      <c r="AI285" s="6"/>
      <c r="AJ285" s="6"/>
      <c r="AK285" s="2"/>
      <c r="AP285" s="79"/>
      <c r="AQ285" s="8"/>
    </row>
    <row r="286" spans="2:43" x14ac:dyDescent="0.25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 x14ac:dyDescent="0.25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 x14ac:dyDescent="0.25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 x14ac:dyDescent="0.25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 x14ac:dyDescent="0.25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 x14ac:dyDescent="0.25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 x14ac:dyDescent="0.25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 x14ac:dyDescent="0.25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 x14ac:dyDescent="0.25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 x14ac:dyDescent="0.25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 x14ac:dyDescent="0.25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 x14ac:dyDescent="0.25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 x14ac:dyDescent="0.25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 x14ac:dyDescent="0.25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 x14ac:dyDescent="0.25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 x14ac:dyDescent="0.25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 x14ac:dyDescent="0.25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 x14ac:dyDescent="0.25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 x14ac:dyDescent="0.25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 x14ac:dyDescent="0.25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 x14ac:dyDescent="0.25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 x14ac:dyDescent="0.25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 x14ac:dyDescent="0.25">
      <c r="I308" s="113"/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 x14ac:dyDescent="0.25">
      <c r="I309" s="113"/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 x14ac:dyDescent="0.25">
      <c r="I310" s="113"/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 x14ac:dyDescent="0.25">
      <c r="I311" s="113"/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 x14ac:dyDescent="0.25">
      <c r="I312" s="113"/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 x14ac:dyDescent="0.25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 x14ac:dyDescent="0.25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 x14ac:dyDescent="0.25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 x14ac:dyDescent="0.25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 x14ac:dyDescent="0.25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 x14ac:dyDescent="0.25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 x14ac:dyDescent="0.25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 x14ac:dyDescent="0.25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 x14ac:dyDescent="0.25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 x14ac:dyDescent="0.25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 x14ac:dyDescent="0.25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 x14ac:dyDescent="0.25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 x14ac:dyDescent="0.25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 x14ac:dyDescent="0.25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 x14ac:dyDescent="0.25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 x14ac:dyDescent="0.25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 x14ac:dyDescent="0.25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 x14ac:dyDescent="0.25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 x14ac:dyDescent="0.25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 x14ac:dyDescent="0.25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 x14ac:dyDescent="0.25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 x14ac:dyDescent="0.25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 x14ac:dyDescent="0.25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 x14ac:dyDescent="0.25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 x14ac:dyDescent="0.25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 x14ac:dyDescent="0.25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 x14ac:dyDescent="0.25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 x14ac:dyDescent="0.25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 x14ac:dyDescent="0.25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 x14ac:dyDescent="0.25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 x14ac:dyDescent="0.25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 x14ac:dyDescent="0.25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 x14ac:dyDescent="0.25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 x14ac:dyDescent="0.25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 x14ac:dyDescent="0.25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 x14ac:dyDescent="0.25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 x14ac:dyDescent="0.25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 x14ac:dyDescent="0.25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 x14ac:dyDescent="0.25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 x14ac:dyDescent="0.25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 x14ac:dyDescent="0.25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 x14ac:dyDescent="0.25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 x14ac:dyDescent="0.25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 x14ac:dyDescent="0.25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 x14ac:dyDescent="0.25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 x14ac:dyDescent="0.25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 x14ac:dyDescent="0.25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 x14ac:dyDescent="0.25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 x14ac:dyDescent="0.25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 x14ac:dyDescent="0.25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 x14ac:dyDescent="0.25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 x14ac:dyDescent="0.25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 x14ac:dyDescent="0.25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 x14ac:dyDescent="0.25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 x14ac:dyDescent="0.25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 x14ac:dyDescent="0.25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 x14ac:dyDescent="0.25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 x14ac:dyDescent="0.25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 x14ac:dyDescent="0.25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 x14ac:dyDescent="0.25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 x14ac:dyDescent="0.25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 x14ac:dyDescent="0.25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 x14ac:dyDescent="0.25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 x14ac:dyDescent="0.25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 x14ac:dyDescent="0.25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 x14ac:dyDescent="0.25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 x14ac:dyDescent="0.25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 x14ac:dyDescent="0.25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 x14ac:dyDescent="0.25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 x14ac:dyDescent="0.25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 x14ac:dyDescent="0.25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 x14ac:dyDescent="0.25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 x14ac:dyDescent="0.25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 x14ac:dyDescent="0.25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 x14ac:dyDescent="0.25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 x14ac:dyDescent="0.25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 x14ac:dyDescent="0.25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 x14ac:dyDescent="0.25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 x14ac:dyDescent="0.25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 x14ac:dyDescent="0.25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 x14ac:dyDescent="0.25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 x14ac:dyDescent="0.25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 x14ac:dyDescent="0.25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 x14ac:dyDescent="0.25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 x14ac:dyDescent="0.25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 x14ac:dyDescent="0.25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 x14ac:dyDescent="0.25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 x14ac:dyDescent="0.25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 x14ac:dyDescent="0.25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 x14ac:dyDescent="0.25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 x14ac:dyDescent="0.25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 x14ac:dyDescent="0.25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 x14ac:dyDescent="0.25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 x14ac:dyDescent="0.25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 x14ac:dyDescent="0.25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 x14ac:dyDescent="0.25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 x14ac:dyDescent="0.25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 x14ac:dyDescent="0.25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 x14ac:dyDescent="0.25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 x14ac:dyDescent="0.25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 x14ac:dyDescent="0.25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 x14ac:dyDescent="0.25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 x14ac:dyDescent="0.25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 x14ac:dyDescent="0.25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 x14ac:dyDescent="0.25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 x14ac:dyDescent="0.25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 x14ac:dyDescent="0.25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 x14ac:dyDescent="0.25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 x14ac:dyDescent="0.25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 x14ac:dyDescent="0.25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 x14ac:dyDescent="0.25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 x14ac:dyDescent="0.25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 x14ac:dyDescent="0.25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 x14ac:dyDescent="0.25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 x14ac:dyDescent="0.25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 x14ac:dyDescent="0.25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 x14ac:dyDescent="0.25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 x14ac:dyDescent="0.25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 x14ac:dyDescent="0.25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 x14ac:dyDescent="0.25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 x14ac:dyDescent="0.25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 x14ac:dyDescent="0.25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 x14ac:dyDescent="0.25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 x14ac:dyDescent="0.25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 x14ac:dyDescent="0.25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 x14ac:dyDescent="0.25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 x14ac:dyDescent="0.25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 x14ac:dyDescent="0.25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 x14ac:dyDescent="0.25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 x14ac:dyDescent="0.25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 x14ac:dyDescent="0.25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 x14ac:dyDescent="0.25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 x14ac:dyDescent="0.25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 x14ac:dyDescent="0.25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 x14ac:dyDescent="0.25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 x14ac:dyDescent="0.25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 x14ac:dyDescent="0.25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 x14ac:dyDescent="0.25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 x14ac:dyDescent="0.25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 x14ac:dyDescent="0.25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 x14ac:dyDescent="0.25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 x14ac:dyDescent="0.25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 x14ac:dyDescent="0.25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 x14ac:dyDescent="0.25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 x14ac:dyDescent="0.25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 x14ac:dyDescent="0.25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 x14ac:dyDescent="0.25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 x14ac:dyDescent="0.25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 x14ac:dyDescent="0.25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 x14ac:dyDescent="0.25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 x14ac:dyDescent="0.25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 x14ac:dyDescent="0.25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 x14ac:dyDescent="0.25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 x14ac:dyDescent="0.25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 x14ac:dyDescent="0.25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 x14ac:dyDescent="0.25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 x14ac:dyDescent="0.25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 x14ac:dyDescent="0.25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 x14ac:dyDescent="0.25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 x14ac:dyDescent="0.25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 x14ac:dyDescent="0.25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 x14ac:dyDescent="0.25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 x14ac:dyDescent="0.25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 x14ac:dyDescent="0.25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 x14ac:dyDescent="0.25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 x14ac:dyDescent="0.25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 x14ac:dyDescent="0.25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 x14ac:dyDescent="0.25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 x14ac:dyDescent="0.25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 x14ac:dyDescent="0.25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 x14ac:dyDescent="0.25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 x14ac:dyDescent="0.25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 x14ac:dyDescent="0.25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 x14ac:dyDescent="0.25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 x14ac:dyDescent="0.25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 x14ac:dyDescent="0.25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 x14ac:dyDescent="0.25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 x14ac:dyDescent="0.25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 x14ac:dyDescent="0.25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 x14ac:dyDescent="0.25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 x14ac:dyDescent="0.25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 x14ac:dyDescent="0.25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 x14ac:dyDescent="0.25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 x14ac:dyDescent="0.25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 x14ac:dyDescent="0.25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 x14ac:dyDescent="0.25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 x14ac:dyDescent="0.25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 x14ac:dyDescent="0.25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 x14ac:dyDescent="0.25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 x14ac:dyDescent="0.25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 x14ac:dyDescent="0.25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 x14ac:dyDescent="0.25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 x14ac:dyDescent="0.25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 x14ac:dyDescent="0.25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</sheetData>
  <mergeCells count="24">
    <mergeCell ref="Q13:Q14"/>
    <mergeCell ref="AF13:AF14"/>
    <mergeCell ref="E13:E14"/>
    <mergeCell ref="F13:F14"/>
    <mergeCell ref="G13:G14"/>
    <mergeCell ref="H13:H14"/>
    <mergeCell ref="J13:M13"/>
    <mergeCell ref="I13:I14"/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</mergeCells>
  <conditionalFormatting sqref="Q223:Q284 Q220 AD13:AD14">
    <cfRule type="cellIs" dxfId="1102" priority="24066" stopIfTrue="1" operator="lessThan">
      <formula>0</formula>
    </cfRule>
  </conditionalFormatting>
  <conditionalFormatting sqref="Q209 Q214:Q219">
    <cfRule type="cellIs" dxfId="1101" priority="23596" stopIfTrue="1" operator="lessThan">
      <formula>0</formula>
    </cfRule>
  </conditionalFormatting>
  <conditionalFormatting sqref="AG18 AD17:AF17 R140:AD140 AH163:AJ163 AD163 R187:AD187 AG20 H17:Q17 AH38:AP38 AH187:AP187 AH140:AP140 AL44:AP45 V45:Z45 AB43:AC45 AF45:AJ45 S42:T45 S54:T54 AB54:AC54 V21:W21 AB21:AC21 AO21:AP21 V47:W47 R63:AD65 AH63:AP63 R110:AD110 AH110:AP110 R146:AD146 AH146:AP146 V126:Z126 S126:T126 AB126:AC126 AO126:AP126 V114:Z114 S114:T114 AI124:AM124 AF124:AG124 AB114:AC114 AO114:AP114 V42:W44 AG23 AF43:AF44 AK43:AP43 AF72 AF126 AF114 AI126:AJ126 S38:T38 R88:AD88 AH88:AP88 AK42:AM42 V123:Z124 S123:T124 AB123:AC124 AO123:AP124 AF123 AG158 AK158:AM158 AI153:AJ153 AK25:AM25 AG25 AO84:AP86 AB84:AC86 AF84:AF86 S84:T86 V84:Z86 AK49 AG47:AK47 AK27:AM27 AF27:AG27 AF21:AM21 AF54:AM54 AG29:AG31 AH29:AM29 V27:Z29 AB27:AC29 AO27:AP29 AF28:AM28 S23:T29 AH23:AJ27 AK23:AM23 V144:Z145 S144:T145 AB144:AC145 AO144:AP145 AF144:AM145 V68:Z69 S68:T69 AO68:AP69 AB68:AC69 AF68:AG68 AK68:AM68 AH67:AJ68 AF69:AM69 AF73:AM73 AK160:AM162 AG160:AG162 AG59:AM62 AO33:AP37 AF33:AM37 AB33:AC38 V33:Z38 S33:S37 V49:W49 AF50 AF48 V50:Z50 V48:Z48 AB50:AC50 AB48:AC48 AK50:AP50 AK48:AP48 AG48:AJ51 S47:T50 AB56:AC56 AF56 S56:T56 AG55:AM56 AF74 V78:Z78 V72:Z74 S78:T78 S72:T74 AO78:AP78 AO72:AP74 AB78:AC78 AB72:AC74 AF76:AG76 AK76:AM76 AB76:AC76 AO76:AP76 S76:T76 V76:Z76 AF78:AM78 AH75:AJ77 AH86:AJ87 S101:T101 V101:Z101 AF101 AB101:AC101 AO101:AP101 AF106 AG105:AM106 AB106:AC109 AF107:AM109 AO106:AP109 S106:T109 V106:Z109 AF116:AM121 AO116:AP121 AB116:AC121 S116:T121 V116:Z121 AH114:AJ115 AO138:AP138 AB138:AC138 AF138 S138:T138 V138:Z138 AG137:AM139 AF151:AF153 AK151:AM152 AG151:AG152 AF148:AM150 S148:T153 V148:Z153 AB148:AC153 AO148:AP153 V171:Z174 V179:Z179 S171:T174 S179:T179 AB171:AC174 AB179:AC179 AO171:AP174 AO179:AP179 AF179:AM179 AF171:AM174 AH169:AJ169 AF130 AO130:AP130 AB130:AC130 S130:T130 V130:Z130 AF132:AM132 AO132:AP132 AB132:AC132 S132:T132 V132:Z132">
    <cfRule type="cellIs" dxfId="1100" priority="1089" stopIfTrue="1" operator="lessThan">
      <formula>0</formula>
    </cfRule>
  </conditionalFormatting>
  <conditionalFormatting sqref="AA187:AF187 AA146:AF146 G15 S63:T63 AD63:AF63 AD140:AF140 AA110:AF110 AH146 AH187:AJ187 AO146:AP146 AE38:AF38 G158 AE163:AF163 AH163:AJ163 G190:G194 G140:I140 Q92:R95 Q158:R158 Q190:R194 AD42 P42:Q42 P49:Q49 AA43:AA45 AD43:AE45 G45:I45 U42:U45 P47:R47 AD54:AE54 AA54 G27 U21 AA21 AD21:AE21 AN21 AD47 G63:I63 Q70:R70 G70:I70 G72 AO110:AP110 AH140 G146:I146 U126 AA126 AD126:AE126 AH126 AN126 G126 Q162:R162 G163:I163 U114 AA114 AD114:AE114 AN114 G114 C21 AD88:AF88 S88:T88 Q64:AG65 G187:I187 G47 AH110 L114:R114 L126:R126 L146:T146 L110:T110 L72:R72 L84:R85 L63:Q63 L47:M47 L21:R21 L54:Q54 L43:R45 L42:M42 L140:Q140 L187:T187 L163:P163 L174:R174 U123:U124 AA123:AA124 AD123:AE124 AH124 AN123:AN124 G124:I124 L123:R124 C158 Q179:R179 G153:I153 AH153 C25 AN84:AN86 AA84:AA86 U84:U86 AD84:AE86 G162 G123 G84:G86 G42:G44 G54:I54 Q207:R207 G207 Q199:R199 G199 G92:G95 U27:U29 AA27:AA29 AD27:AE29 AN27:AN29 L27:R29 C27:C29 G28:H29 H23:H27 G21:I21 I23:I29 C23 U144:U145 AA144:AA145 AD144:AE145 AN144:AN145 C144:C145 G144:R145 G68 U68:U69 AA68:AA69 AD68:AE69 AN68:AN69 C68:C69 J68:R68 H67:I68 G69:R69 G73:R73 C160:C162 H59:I62 C59:C62 AN33:AN37 AD33:AE37 AA33:AA37 U33:U37 C33:C37 G33:R38 L49:M49 AD49 AA50 AA48 AD50:AE50 AD48:AE48 L50:R50 L48:R48 C47:C51 G48:K50 U47:U50 H51:I51 L56:Q56 AA56 AD56:AE56 G56 H55:I56 C54:C56 L74:R74 G74 U78 U72:U74 AA78 AA72:AA74 AD78:AE78 AD72:AE74 AN78 AN72:AN74 C78 C76 J76:R76 AN76 AD76:AE76 AA76 U76 G76 G78:R78 H75:I77 G88:Q88 J86:R86 H86:I87 U101 AA101 AD101:AE101 AN101 J101:R101 G97:G101 Q97:R100 G106 J106:R106 H105:I106 G109:K110 G107:R108 L109:R109 C105:C109 AN106:AN109 AA106:AA109 AD106:AE109 U106:U109 G116:R121 AN116:AN121 AD116:AE121 AA116:AA121 U116:U121 C116:C121 H114:I115 G138 AN138 AD138:AE138 AA138 U138 C137:C139 J138:R138 H137:I138 J151:R153 G151:G152 C148:C152 G148:R150 AD148:AE153 U148:U153 AA148:AA153 AN148:AN153 C179 U171:U174 U179 AA171:AA174 AA179 AD171:AE174 AD179:AE179 AN171:AN174 AN179 G179:O179 G174:I174 G171:R173 H169:I169 C171:C174 C169 L130:R130 G130 AN130 AD130:AE130 AA130 U130 G132:R132 AN132 AD132:AE132 AA132 U132 C132">
    <cfRule type="cellIs" dxfId="1099" priority="1090" stopIfTrue="1" operator="lessThan">
      <formula>0</formula>
    </cfRule>
  </conditionalFormatting>
  <conditionalFormatting sqref="AD64:AF65 L64:P65 M18 M20 M30:M31">
    <cfRule type="cellIs" dxfId="1098" priority="1091" stopIfTrue="1" operator="lessThan">
      <formula>0</formula>
    </cfRule>
  </conditionalFormatting>
  <conditionalFormatting sqref="U38">
    <cfRule type="cellIs" dxfId="1097" priority="1088" stopIfTrue="1" operator="lessThan">
      <formula>0</formula>
    </cfRule>
  </conditionalFormatting>
  <conditionalFormatting sqref="AA38">
    <cfRule type="cellIs" dxfId="1096" priority="1087" stopIfTrue="1" operator="lessThan">
      <formula>0</formula>
    </cfRule>
  </conditionalFormatting>
  <conditionalFormatting sqref="AD38">
    <cfRule type="cellIs" dxfId="1095" priority="1086" stopIfTrue="1" operator="lessThan">
      <formula>0</formula>
    </cfRule>
  </conditionalFormatting>
  <conditionalFormatting sqref="X47:Z47 AB47:AC47 AL47:AP47 AL49:AM49">
    <cfRule type="cellIs" dxfId="1094" priority="1084" stopIfTrue="1" operator="lessThan">
      <formula>0</formula>
    </cfRule>
  </conditionalFormatting>
  <conditionalFormatting sqref="AE47 R42 N47:O47 R49">
    <cfRule type="cellIs" dxfId="1093" priority="1085" stopIfTrue="1" operator="lessThan">
      <formula>0</formula>
    </cfRule>
  </conditionalFormatting>
  <conditionalFormatting sqref="AA47">
    <cfRule type="cellIs" dxfId="1092" priority="1083" stopIfTrue="1" operator="lessThan">
      <formula>0</formula>
    </cfRule>
  </conditionalFormatting>
  <conditionalFormatting sqref="AF47">
    <cfRule type="cellIs" dxfId="1091" priority="1082" stopIfTrue="1" operator="lessThan">
      <formula>0</formula>
    </cfRule>
  </conditionalFormatting>
  <conditionalFormatting sqref="AB42:AC42 AN42:AP42 X49:Z49 AN49:AP49 AB49:AC49 V54:Z54 AN54:AP54 AN56:AP56 V56:Z56">
    <cfRule type="cellIs" dxfId="1090" priority="1080" stopIfTrue="1" operator="lessThan">
      <formula>0</formula>
    </cfRule>
  </conditionalFormatting>
  <conditionalFormatting sqref="AE42 N42:O42 N49:O49 AE49">
    <cfRule type="cellIs" dxfId="1089" priority="1081" stopIfTrue="1" operator="lessThan">
      <formula>0</formula>
    </cfRule>
  </conditionalFormatting>
  <conditionalFormatting sqref="U54">
    <cfRule type="cellIs" dxfId="1088" priority="1079" stopIfTrue="1" operator="lessThan">
      <formula>0</formula>
    </cfRule>
  </conditionalFormatting>
  <conditionalFormatting sqref="AA42 AA49">
    <cfRule type="cellIs" dxfId="1087" priority="1078" stopIfTrue="1" operator="lessThan">
      <formula>0</formula>
    </cfRule>
  </conditionalFormatting>
  <conditionalFormatting sqref="AF42 AF49">
    <cfRule type="cellIs" dxfId="1086" priority="1077" stopIfTrue="1" operator="lessThan">
      <formula>0</formula>
    </cfRule>
  </conditionalFormatting>
  <conditionalFormatting sqref="AK44:AK45">
    <cfRule type="cellIs" dxfId="1085" priority="1076" stopIfTrue="1" operator="lessThan">
      <formula>0</formula>
    </cfRule>
  </conditionalFormatting>
  <conditionalFormatting sqref="AB158:AC158 AB162:AC162">
    <cfRule type="cellIs" dxfId="1084" priority="1061" stopIfTrue="1" operator="lessThan">
      <formula>0</formula>
    </cfRule>
  </conditionalFormatting>
  <conditionalFormatting sqref="N15:O16">
    <cfRule type="cellIs" dxfId="1083" priority="1030" stopIfTrue="1" operator="lessThan">
      <formula>0</formula>
    </cfRule>
  </conditionalFormatting>
  <conditionalFormatting sqref="J16 L16:M16">
    <cfRule type="cellIs" dxfId="1082" priority="1031" stopIfTrue="1" operator="lessThan">
      <formula>0</formula>
    </cfRule>
  </conditionalFormatting>
  <conditionalFormatting sqref="R54">
    <cfRule type="cellIs" dxfId="1081" priority="1075" stopIfTrue="1" operator="lessThan">
      <formula>0</formula>
    </cfRule>
  </conditionalFormatting>
  <conditionalFormatting sqref="R56">
    <cfRule type="cellIs" dxfId="1080" priority="1074" stopIfTrue="1" operator="lessThan">
      <formula>0</formula>
    </cfRule>
  </conditionalFormatting>
  <conditionalFormatting sqref="V92:Z95 S92:T95 S97:T100 V97:Z100">
    <cfRule type="cellIs" dxfId="1079" priority="1072" stopIfTrue="1" operator="lessThan">
      <formula>0</formula>
    </cfRule>
  </conditionalFormatting>
  <conditionalFormatting sqref="AE92:AE95 N92:O95 N97:O100 AE97:AE100">
    <cfRule type="cellIs" dxfId="1078" priority="1073" stopIfTrue="1" operator="lessThan">
      <formula>0</formula>
    </cfRule>
  </conditionalFormatting>
  <conditionalFormatting sqref="AF92:AF95 AF97:AF100">
    <cfRule type="cellIs" dxfId="1077" priority="1071" stopIfTrue="1" operator="lessThan">
      <formula>0</formula>
    </cfRule>
  </conditionalFormatting>
  <conditionalFormatting sqref="AB92:AC95 AB97:AC100">
    <cfRule type="cellIs" dxfId="1076" priority="1070" stopIfTrue="1" operator="lessThan">
      <formula>0</formula>
    </cfRule>
  </conditionalFormatting>
  <conditionalFormatting sqref="U92:U95 U97:U100">
    <cfRule type="cellIs" dxfId="1075" priority="1069" stopIfTrue="1" operator="lessThan">
      <formula>0</formula>
    </cfRule>
  </conditionalFormatting>
  <conditionalFormatting sqref="AA92:AA95 AA97:AA100">
    <cfRule type="cellIs" dxfId="1074" priority="1068" stopIfTrue="1" operator="lessThan">
      <formula>0</formula>
    </cfRule>
  </conditionalFormatting>
  <conditionalFormatting sqref="AD92:AD95 AD97:AD100">
    <cfRule type="cellIs" dxfId="1073" priority="1067" stopIfTrue="1" operator="lessThan">
      <formula>0</formula>
    </cfRule>
  </conditionalFormatting>
  <conditionalFormatting sqref="AO92:AP95 AO97:AP100">
    <cfRule type="cellIs" dxfId="1072" priority="1066" stopIfTrue="1" operator="lessThan">
      <formula>0</formula>
    </cfRule>
  </conditionalFormatting>
  <conditionalFormatting sqref="AN92:AN95 AN97:AN100">
    <cfRule type="cellIs" dxfId="1071" priority="1065" stopIfTrue="1" operator="lessThan">
      <formula>0</formula>
    </cfRule>
  </conditionalFormatting>
  <conditionalFormatting sqref="V158:Z158 S158:T158 S162:T162 V162:Z162">
    <cfRule type="cellIs" dxfId="1070" priority="1063" stopIfTrue="1" operator="lessThan">
      <formula>0</formula>
    </cfRule>
  </conditionalFormatting>
  <conditionalFormatting sqref="AE158 N158:O158 N162:O162 AE162">
    <cfRule type="cellIs" dxfId="1069" priority="1064" stopIfTrue="1" operator="lessThan">
      <formula>0</formula>
    </cfRule>
  </conditionalFormatting>
  <conditionalFormatting sqref="AF158 AF162">
    <cfRule type="cellIs" dxfId="1068" priority="1062" stopIfTrue="1" operator="lessThan">
      <formula>0</formula>
    </cfRule>
  </conditionalFormatting>
  <conditionalFormatting sqref="U158 U162">
    <cfRule type="cellIs" dxfId="1067" priority="1060" stopIfTrue="1" operator="lessThan">
      <formula>0</formula>
    </cfRule>
  </conditionalFormatting>
  <conditionalFormatting sqref="AA158 AA162">
    <cfRule type="cellIs" dxfId="1066" priority="1059" stopIfTrue="1" operator="lessThan">
      <formula>0</formula>
    </cfRule>
  </conditionalFormatting>
  <conditionalFormatting sqref="AD158 AD162">
    <cfRule type="cellIs" dxfId="1065" priority="1058" stopIfTrue="1" operator="lessThan">
      <formula>0</formula>
    </cfRule>
  </conditionalFormatting>
  <conditionalFormatting sqref="AO158:AP158 AO162:AP162">
    <cfRule type="cellIs" dxfId="1064" priority="1057" stopIfTrue="1" operator="lessThan">
      <formula>0</formula>
    </cfRule>
  </conditionalFormatting>
  <conditionalFormatting sqref="AN158 AN162">
    <cfRule type="cellIs" dxfId="1063" priority="1056" stopIfTrue="1" operator="lessThan">
      <formula>0</formula>
    </cfRule>
  </conditionalFormatting>
  <conditionalFormatting sqref="AK153:AM153">
    <cfRule type="cellIs" dxfId="1062" priority="1055" stopIfTrue="1" operator="lessThan">
      <formula>0</formula>
    </cfRule>
  </conditionalFormatting>
  <conditionalFormatting sqref="AG153">
    <cfRule type="cellIs" dxfId="1061" priority="1054" stopIfTrue="1" operator="lessThan">
      <formula>0</formula>
    </cfRule>
  </conditionalFormatting>
  <conditionalFormatting sqref="V190:Z194 S190:T194 S207:T207 V207:Z207 S199:T199 V199:Z199">
    <cfRule type="cellIs" dxfId="1060" priority="1052" stopIfTrue="1" operator="lessThan">
      <formula>0</formula>
    </cfRule>
  </conditionalFormatting>
  <conditionalFormatting sqref="AE190:AE194 N190:O194 N207:O207 AE207 N199:O199 AE199">
    <cfRule type="cellIs" dxfId="1059" priority="1053" stopIfTrue="1" operator="lessThan">
      <formula>0</formula>
    </cfRule>
  </conditionalFormatting>
  <conditionalFormatting sqref="AF190:AF194 AF207 AF199">
    <cfRule type="cellIs" dxfId="1058" priority="1051" stopIfTrue="1" operator="lessThan">
      <formula>0</formula>
    </cfRule>
  </conditionalFormatting>
  <conditionalFormatting sqref="AB190:AC194 AB207:AC207 AB199:AC199">
    <cfRule type="cellIs" dxfId="1057" priority="1050" stopIfTrue="1" operator="lessThan">
      <formula>0</formula>
    </cfRule>
  </conditionalFormatting>
  <conditionalFormatting sqref="U190:U194 U207 U199">
    <cfRule type="cellIs" dxfId="1056" priority="1049" stopIfTrue="1" operator="lessThan">
      <formula>0</formula>
    </cfRule>
  </conditionalFormatting>
  <conditionalFormatting sqref="AA190:AA194 AA207 AA199">
    <cfRule type="cellIs" dxfId="1055" priority="1048" stopIfTrue="1" operator="lessThan">
      <formula>0</formula>
    </cfRule>
  </conditionalFormatting>
  <conditionalFormatting sqref="AD190:AD194 AD207 AD199">
    <cfRule type="cellIs" dxfId="1054" priority="1047" stopIfTrue="1" operator="lessThan">
      <formula>0</formula>
    </cfRule>
  </conditionalFormatting>
  <conditionalFormatting sqref="AO190:AP194 AO207:AP207 AO199:AP199">
    <cfRule type="cellIs" dxfId="1053" priority="1046" stopIfTrue="1" operator="lessThan">
      <formula>0</formula>
    </cfRule>
  </conditionalFormatting>
  <conditionalFormatting sqref="AN190:AN194 AN207 AN199">
    <cfRule type="cellIs" dxfId="1052" priority="1045" stopIfTrue="1" operator="lessThan">
      <formula>0</formula>
    </cfRule>
  </conditionalFormatting>
  <conditionalFormatting sqref="AK70:AM70 S70:T70 V70:Z70">
    <cfRule type="cellIs" dxfId="1051" priority="1043" stopIfTrue="1" operator="lessThan">
      <formula>0</formula>
    </cfRule>
  </conditionalFormatting>
  <conditionalFormatting sqref="N70:O70 AE70">
    <cfRule type="cellIs" dxfId="1050" priority="1044" stopIfTrue="1" operator="lessThan">
      <formula>0</formula>
    </cfRule>
  </conditionalFormatting>
  <conditionalFormatting sqref="AG70">
    <cfRule type="cellIs" dxfId="1049" priority="1042" stopIfTrue="1" operator="lessThan">
      <formula>0</formula>
    </cfRule>
  </conditionalFormatting>
  <conditionalFormatting sqref="AF70">
    <cfRule type="cellIs" dxfId="1048" priority="1041" stopIfTrue="1" operator="lessThan">
      <formula>0</formula>
    </cfRule>
  </conditionalFormatting>
  <conditionalFormatting sqref="AB70:AC70">
    <cfRule type="cellIs" dxfId="1047" priority="1040" stopIfTrue="1" operator="lessThan">
      <formula>0</formula>
    </cfRule>
  </conditionalFormatting>
  <conditionalFormatting sqref="U70">
    <cfRule type="cellIs" dxfId="1046" priority="1039" stopIfTrue="1" operator="lessThan">
      <formula>0</formula>
    </cfRule>
  </conditionalFormatting>
  <conditionalFormatting sqref="AA70">
    <cfRule type="cellIs" dxfId="1045" priority="1038" stopIfTrue="1" operator="lessThan">
      <formula>0</formula>
    </cfRule>
  </conditionalFormatting>
  <conditionalFormatting sqref="AD70">
    <cfRule type="cellIs" dxfId="1044" priority="1037" stopIfTrue="1" operator="lessThan">
      <formula>0</formula>
    </cfRule>
  </conditionalFormatting>
  <conditionalFormatting sqref="AI70:AJ70">
    <cfRule type="cellIs" dxfId="1043" priority="1036" stopIfTrue="1" operator="lessThan">
      <formula>0</formula>
    </cfRule>
  </conditionalFormatting>
  <conditionalFormatting sqref="AH70">
    <cfRule type="cellIs" dxfId="1042" priority="1035" stopIfTrue="1" operator="lessThan">
      <formula>0</formula>
    </cfRule>
  </conditionalFormatting>
  <conditionalFormatting sqref="AO70:AP70">
    <cfRule type="cellIs" dxfId="1041" priority="1034" stopIfTrue="1" operator="lessThan">
      <formula>0</formula>
    </cfRule>
  </conditionalFormatting>
  <conditionalFormatting sqref="AN70">
    <cfRule type="cellIs" dxfId="1040" priority="1033" stopIfTrue="1" operator="lessThan">
      <formula>0</formula>
    </cfRule>
  </conditionalFormatting>
  <conditionalFormatting sqref="J15:M15">
    <cfRule type="cellIs" dxfId="1039" priority="1032" stopIfTrue="1" operator="lessThan">
      <formula>0</formula>
    </cfRule>
  </conditionalFormatting>
  <conditionalFormatting sqref="P92:P95 P97:P100">
    <cfRule type="cellIs" dxfId="1038" priority="1029" stopIfTrue="1" operator="lessThan">
      <formula>0</formula>
    </cfRule>
  </conditionalFormatting>
  <conditionalFormatting sqref="P158 P162">
    <cfRule type="cellIs" dxfId="1037" priority="1028" stopIfTrue="1" operator="lessThan">
      <formula>0</formula>
    </cfRule>
  </conditionalFormatting>
  <conditionalFormatting sqref="P190:P194 P207 P199">
    <cfRule type="cellIs" dxfId="1036" priority="1027" stopIfTrue="1" operator="lessThan">
      <formula>0</formula>
    </cfRule>
  </conditionalFormatting>
  <conditionalFormatting sqref="P70">
    <cfRule type="cellIs" dxfId="1035" priority="1026" stopIfTrue="1" operator="lessThan">
      <formula>0</formula>
    </cfRule>
  </conditionalFormatting>
  <conditionalFormatting sqref="L92:M95 L97:M100">
    <cfRule type="cellIs" dxfId="1034" priority="1025" stopIfTrue="1" operator="lessThan">
      <formula>0</formula>
    </cfRule>
  </conditionalFormatting>
  <conditionalFormatting sqref="L158:M158 L162:M162">
    <cfRule type="cellIs" dxfId="1033" priority="1024" stopIfTrue="1" operator="lessThan">
      <formula>0</formula>
    </cfRule>
  </conditionalFormatting>
  <conditionalFormatting sqref="L190:M194 L207:M207 L199:M199">
    <cfRule type="cellIs" dxfId="1032" priority="1023" stopIfTrue="1" operator="lessThan">
      <formula>0</formula>
    </cfRule>
  </conditionalFormatting>
  <conditionalFormatting sqref="L70:M70">
    <cfRule type="cellIs" dxfId="1031" priority="1022" stopIfTrue="1" operator="lessThan">
      <formula>0</formula>
    </cfRule>
  </conditionalFormatting>
  <conditionalFormatting sqref="AG19">
    <cfRule type="cellIs" dxfId="1030" priority="1020" stopIfTrue="1" operator="lessThan">
      <formula>0</formula>
    </cfRule>
  </conditionalFormatting>
  <conditionalFormatting sqref="M19">
    <cfRule type="cellIs" dxfId="1029" priority="1021" stopIfTrue="1" operator="lessThan">
      <formula>0</formula>
    </cfRule>
  </conditionalFormatting>
  <conditionalFormatting sqref="V23:W23">
    <cfRule type="cellIs" dxfId="1028" priority="1018" stopIfTrue="1" operator="lessThan">
      <formula>0</formula>
    </cfRule>
  </conditionalFormatting>
  <conditionalFormatting sqref="AE23 G23 L23:R23">
    <cfRule type="cellIs" dxfId="1027" priority="1019" stopIfTrue="1" operator="lessThan">
      <formula>0</formula>
    </cfRule>
  </conditionalFormatting>
  <conditionalFormatting sqref="AF23">
    <cfRule type="cellIs" dxfId="1026" priority="1017" stopIfTrue="1" operator="lessThan">
      <formula>0</formula>
    </cfRule>
  </conditionalFormatting>
  <conditionalFormatting sqref="AB23:AC23">
    <cfRule type="cellIs" dxfId="1025" priority="1016" stopIfTrue="1" operator="lessThan">
      <formula>0</formula>
    </cfRule>
  </conditionalFormatting>
  <conditionalFormatting sqref="U23">
    <cfRule type="cellIs" dxfId="1024" priority="1015" stopIfTrue="1" operator="lessThan">
      <formula>0</formula>
    </cfRule>
  </conditionalFormatting>
  <conditionalFormatting sqref="AA23">
    <cfRule type="cellIs" dxfId="1023" priority="1014" stopIfTrue="1" operator="lessThan">
      <formula>0</formula>
    </cfRule>
  </conditionalFormatting>
  <conditionalFormatting sqref="AD23">
    <cfRule type="cellIs" dxfId="1022" priority="1013" stopIfTrue="1" operator="lessThan">
      <formula>0</formula>
    </cfRule>
  </conditionalFormatting>
  <conditionalFormatting sqref="AO23:AP23">
    <cfRule type="cellIs" dxfId="1021" priority="1012" stopIfTrue="1" operator="lessThan">
      <formula>0</formula>
    </cfRule>
  </conditionalFormatting>
  <conditionalFormatting sqref="AN23">
    <cfRule type="cellIs" dxfId="1020" priority="1011" stopIfTrue="1" operator="lessThan">
      <formula>0</formula>
    </cfRule>
  </conditionalFormatting>
  <conditionalFormatting sqref="V25:W25">
    <cfRule type="cellIs" dxfId="1019" priority="1009" stopIfTrue="1" operator="lessThan">
      <formula>0</formula>
    </cfRule>
  </conditionalFormatting>
  <conditionalFormatting sqref="AE25 G25 L25:R25">
    <cfRule type="cellIs" dxfId="1018" priority="1010" stopIfTrue="1" operator="lessThan">
      <formula>0</formula>
    </cfRule>
  </conditionalFormatting>
  <conditionalFormatting sqref="AB25:AC25">
    <cfRule type="cellIs" dxfId="1017" priority="1008" stopIfTrue="1" operator="lessThan">
      <formula>0</formula>
    </cfRule>
  </conditionalFormatting>
  <conditionalFormatting sqref="U25">
    <cfRule type="cellIs" dxfId="1016" priority="1007" stopIfTrue="1" operator="lessThan">
      <formula>0</formula>
    </cfRule>
  </conditionalFormatting>
  <conditionalFormatting sqref="AA25">
    <cfRule type="cellIs" dxfId="1015" priority="1006" stopIfTrue="1" operator="lessThan">
      <formula>0</formula>
    </cfRule>
  </conditionalFormatting>
  <conditionalFormatting sqref="AD25">
    <cfRule type="cellIs" dxfId="1014" priority="1005" stopIfTrue="1" operator="lessThan">
      <formula>0</formula>
    </cfRule>
  </conditionalFormatting>
  <conditionalFormatting sqref="AO25:AP25">
    <cfRule type="cellIs" dxfId="1013" priority="1004" stopIfTrue="1" operator="lessThan">
      <formula>0</formula>
    </cfRule>
  </conditionalFormatting>
  <conditionalFormatting sqref="AN25">
    <cfRule type="cellIs" dxfId="1012" priority="1003" stopIfTrue="1" operator="lessThan">
      <formula>0</formula>
    </cfRule>
  </conditionalFormatting>
  <conditionalFormatting sqref="AG39:AG40">
    <cfRule type="cellIs" dxfId="1011" priority="1001" stopIfTrue="1" operator="lessThan">
      <formula>0</formula>
    </cfRule>
  </conditionalFormatting>
  <conditionalFormatting sqref="M39:M40">
    <cfRule type="cellIs" dxfId="1010" priority="1002" stopIfTrue="1" operator="lessThan">
      <formula>0</formula>
    </cfRule>
  </conditionalFormatting>
  <conditionalFormatting sqref="AG46">
    <cfRule type="cellIs" dxfId="1009" priority="997" stopIfTrue="1" operator="lessThan">
      <formula>0</formula>
    </cfRule>
  </conditionalFormatting>
  <conditionalFormatting sqref="M46">
    <cfRule type="cellIs" dxfId="1008" priority="998" stopIfTrue="1" operator="lessThan">
      <formula>0</formula>
    </cfRule>
  </conditionalFormatting>
  <conditionalFormatting sqref="AG53">
    <cfRule type="cellIs" dxfId="1007" priority="995" stopIfTrue="1" operator="lessThan">
      <formula>0</formula>
    </cfRule>
  </conditionalFormatting>
  <conditionalFormatting sqref="M53">
    <cfRule type="cellIs" dxfId="1006" priority="996" stopIfTrue="1" operator="lessThan">
      <formula>0</formula>
    </cfRule>
  </conditionalFormatting>
  <conditionalFormatting sqref="AG41">
    <cfRule type="cellIs" dxfId="1005" priority="999" stopIfTrue="1" operator="lessThan">
      <formula>0</formula>
    </cfRule>
  </conditionalFormatting>
  <conditionalFormatting sqref="M41">
    <cfRule type="cellIs" dxfId="1004" priority="1000" stopIfTrue="1" operator="lessThan">
      <formula>0</formula>
    </cfRule>
  </conditionalFormatting>
  <conditionalFormatting sqref="AF51 V51:Z51 AB51:AC51 S51:T51 AK51:AP51">
    <cfRule type="cellIs" dxfId="1003" priority="993" stopIfTrue="1" operator="lessThan">
      <formula>0</formula>
    </cfRule>
  </conditionalFormatting>
  <conditionalFormatting sqref="AA51 G51 AD51:AE51 U51 L51:R51">
    <cfRule type="cellIs" dxfId="1002" priority="994" stopIfTrue="1" operator="lessThan">
      <formula>0</formula>
    </cfRule>
  </conditionalFormatting>
  <conditionalFormatting sqref="S55:T55 AF55 AB55:AC55">
    <cfRule type="cellIs" dxfId="1001" priority="991" stopIfTrue="1" operator="lessThan">
      <formula>0</formula>
    </cfRule>
  </conditionalFormatting>
  <conditionalFormatting sqref="G55 AD55:AE55 AA55 L55:Q55">
    <cfRule type="cellIs" dxfId="1000" priority="992" stopIfTrue="1" operator="lessThan">
      <formula>0</formula>
    </cfRule>
  </conditionalFormatting>
  <conditionalFormatting sqref="AN55:AP55 V55:Z55">
    <cfRule type="cellIs" dxfId="999" priority="990" stopIfTrue="1" operator="lessThan">
      <formula>0</formula>
    </cfRule>
  </conditionalFormatting>
  <conditionalFormatting sqref="R55">
    <cfRule type="cellIs" dxfId="998" priority="989" stopIfTrue="1" operator="lessThan">
      <formula>0</formula>
    </cfRule>
  </conditionalFormatting>
  <conditionalFormatting sqref="S61:T61 AF61 AB61:AC61">
    <cfRule type="cellIs" dxfId="997" priority="987" stopIfTrue="1" operator="lessThan">
      <formula>0</formula>
    </cfRule>
  </conditionalFormatting>
  <conditionalFormatting sqref="G61 AD61:AE61 AA61 L61:Q61">
    <cfRule type="cellIs" dxfId="996" priority="988" stopIfTrue="1" operator="lessThan">
      <formula>0</formula>
    </cfRule>
  </conditionalFormatting>
  <conditionalFormatting sqref="AN61:AP61 V61:Z61">
    <cfRule type="cellIs" dxfId="995" priority="986" stopIfTrue="1" operator="lessThan">
      <formula>0</formula>
    </cfRule>
  </conditionalFormatting>
  <conditionalFormatting sqref="R61">
    <cfRule type="cellIs" dxfId="994" priority="985" stopIfTrue="1" operator="lessThan">
      <formula>0</formula>
    </cfRule>
  </conditionalFormatting>
  <conditionalFormatting sqref="S60:T60 AF60 AB60:AC60">
    <cfRule type="cellIs" dxfId="993" priority="983" stopIfTrue="1" operator="lessThan">
      <formula>0</formula>
    </cfRule>
  </conditionalFormatting>
  <conditionalFormatting sqref="G60 AD60:AE60 AA60 L60:Q60">
    <cfRule type="cellIs" dxfId="992" priority="984" stopIfTrue="1" operator="lessThan">
      <formula>0</formula>
    </cfRule>
  </conditionalFormatting>
  <conditionalFormatting sqref="AN60:AP60 V60:Z60">
    <cfRule type="cellIs" dxfId="991" priority="982" stopIfTrue="1" operator="lessThan">
      <formula>0</formula>
    </cfRule>
  </conditionalFormatting>
  <conditionalFormatting sqref="R60">
    <cfRule type="cellIs" dxfId="990" priority="981" stopIfTrue="1" operator="lessThan">
      <formula>0</formula>
    </cfRule>
  </conditionalFormatting>
  <conditionalFormatting sqref="S62:T62 AF62 AB62:AC62">
    <cfRule type="cellIs" dxfId="989" priority="979" stopIfTrue="1" operator="lessThan">
      <formula>0</formula>
    </cfRule>
  </conditionalFormatting>
  <conditionalFormatting sqref="G62 AD62:AE62 AA62 L62:Q62">
    <cfRule type="cellIs" dxfId="988" priority="980" stopIfTrue="1" operator="lessThan">
      <formula>0</formula>
    </cfRule>
  </conditionalFormatting>
  <conditionalFormatting sqref="AN62:AP62 V62:Z62">
    <cfRule type="cellIs" dxfId="987" priority="978" stopIfTrue="1" operator="lessThan">
      <formula>0</formula>
    </cfRule>
  </conditionalFormatting>
  <conditionalFormatting sqref="R62">
    <cfRule type="cellIs" dxfId="986" priority="977" stopIfTrue="1" operator="lessThan">
      <formula>0</formula>
    </cfRule>
  </conditionalFormatting>
  <conditionalFormatting sqref="AD83">
    <cfRule type="cellIs" dxfId="985" priority="967" stopIfTrue="1" operator="lessThan">
      <formula>0</formula>
    </cfRule>
  </conditionalFormatting>
  <conditionalFormatting sqref="AG66">
    <cfRule type="cellIs" dxfId="984" priority="975" stopIfTrue="1" operator="lessThan">
      <formula>0</formula>
    </cfRule>
  </conditionalFormatting>
  <conditionalFormatting sqref="M66">
    <cfRule type="cellIs" dxfId="983" priority="976" stopIfTrue="1" operator="lessThan">
      <formula>0</formula>
    </cfRule>
  </conditionalFormatting>
  <conditionalFormatting sqref="G83 Q83:R83">
    <cfRule type="cellIs" dxfId="982" priority="974" stopIfTrue="1" operator="lessThan">
      <formula>0</formula>
    </cfRule>
  </conditionalFormatting>
  <conditionalFormatting sqref="V83:Z83 S83:T83">
    <cfRule type="cellIs" dxfId="981" priority="972" stopIfTrue="1" operator="lessThan">
      <formula>0</formula>
    </cfRule>
  </conditionalFormatting>
  <conditionalFormatting sqref="AE83 N83:O83">
    <cfRule type="cellIs" dxfId="980" priority="973" stopIfTrue="1" operator="lessThan">
      <formula>0</formula>
    </cfRule>
  </conditionalFormatting>
  <conditionalFormatting sqref="AF83">
    <cfRule type="cellIs" dxfId="979" priority="971" stopIfTrue="1" operator="lessThan">
      <formula>0</formula>
    </cfRule>
  </conditionalFormatting>
  <conditionalFormatting sqref="AB83:AC83">
    <cfRule type="cellIs" dxfId="978" priority="970" stopIfTrue="1" operator="lessThan">
      <formula>0</formula>
    </cfRule>
  </conditionalFormatting>
  <conditionalFormatting sqref="U83">
    <cfRule type="cellIs" dxfId="977" priority="969" stopIfTrue="1" operator="lessThan">
      <formula>0</formula>
    </cfRule>
  </conditionalFormatting>
  <conditionalFormatting sqref="AA83">
    <cfRule type="cellIs" dxfId="976" priority="968" stopIfTrue="1" operator="lessThan">
      <formula>0</formula>
    </cfRule>
  </conditionalFormatting>
  <conditionalFormatting sqref="AO83:AP83">
    <cfRule type="cellIs" dxfId="975" priority="966" stopIfTrue="1" operator="lessThan">
      <formula>0</formula>
    </cfRule>
  </conditionalFormatting>
  <conditionalFormatting sqref="AN83">
    <cfRule type="cellIs" dxfId="974" priority="965" stopIfTrue="1" operator="lessThan">
      <formula>0</formula>
    </cfRule>
  </conditionalFormatting>
  <conditionalFormatting sqref="P83">
    <cfRule type="cellIs" dxfId="973" priority="964" stopIfTrue="1" operator="lessThan">
      <formula>0</formula>
    </cfRule>
  </conditionalFormatting>
  <conditionalFormatting sqref="L83:M83">
    <cfRule type="cellIs" dxfId="972" priority="963" stopIfTrue="1" operator="lessThan">
      <formula>0</formula>
    </cfRule>
  </conditionalFormatting>
  <conditionalFormatting sqref="AG71">
    <cfRule type="cellIs" dxfId="971" priority="961" stopIfTrue="1" operator="lessThan">
      <formula>0</formula>
    </cfRule>
  </conditionalFormatting>
  <conditionalFormatting sqref="M71">
    <cfRule type="cellIs" dxfId="970" priority="962" stopIfTrue="1" operator="lessThan">
      <formula>0</formula>
    </cfRule>
  </conditionalFormatting>
  <conditionalFormatting sqref="AG81">
    <cfRule type="cellIs" dxfId="969" priority="959" stopIfTrue="1" operator="lessThan">
      <formula>0</formula>
    </cfRule>
  </conditionalFormatting>
  <conditionalFormatting sqref="M81">
    <cfRule type="cellIs" dxfId="968" priority="960" stopIfTrue="1" operator="lessThan">
      <formula>0</formula>
    </cfRule>
  </conditionalFormatting>
  <conditionalFormatting sqref="R89:AD90">
    <cfRule type="cellIs" dxfId="967" priority="956" stopIfTrue="1" operator="lessThan">
      <formula>0</formula>
    </cfRule>
  </conditionalFormatting>
  <conditionalFormatting sqref="Q89:AG90">
    <cfRule type="cellIs" dxfId="966" priority="957" stopIfTrue="1" operator="lessThan">
      <formula>0</formula>
    </cfRule>
  </conditionalFormatting>
  <conditionalFormatting sqref="AD89:AF90 L89:P90">
    <cfRule type="cellIs" dxfId="965" priority="958" stopIfTrue="1" operator="lessThan">
      <formula>0</formula>
    </cfRule>
  </conditionalFormatting>
  <conditionalFormatting sqref="AG91">
    <cfRule type="cellIs" dxfId="964" priority="954" stopIfTrue="1" operator="lessThan">
      <formula>0</formula>
    </cfRule>
  </conditionalFormatting>
  <conditionalFormatting sqref="M91">
    <cfRule type="cellIs" dxfId="963" priority="955" stopIfTrue="1" operator="lessThan">
      <formula>0</formula>
    </cfRule>
  </conditionalFormatting>
  <conditionalFormatting sqref="U105">
    <cfRule type="cellIs" dxfId="962" priority="948" stopIfTrue="1" operator="lessThan">
      <formula>0</formula>
    </cfRule>
  </conditionalFormatting>
  <conditionalFormatting sqref="AA105">
    <cfRule type="cellIs" dxfId="961" priority="947" stopIfTrue="1" operator="lessThan">
      <formula>0</formula>
    </cfRule>
  </conditionalFormatting>
  <conditionalFormatting sqref="G105 Q105:R105">
    <cfRule type="cellIs" dxfId="960" priority="953" stopIfTrue="1" operator="lessThan">
      <formula>0</formula>
    </cfRule>
  </conditionalFormatting>
  <conditionalFormatting sqref="V105:Z105 S105:T105">
    <cfRule type="cellIs" dxfId="959" priority="951" stopIfTrue="1" operator="lessThan">
      <formula>0</formula>
    </cfRule>
  </conditionalFormatting>
  <conditionalFormatting sqref="AE105 N105:O105">
    <cfRule type="cellIs" dxfId="958" priority="952" stopIfTrue="1" operator="lessThan">
      <formula>0</formula>
    </cfRule>
  </conditionalFormatting>
  <conditionalFormatting sqref="AF105">
    <cfRule type="cellIs" dxfId="957" priority="950" stopIfTrue="1" operator="lessThan">
      <formula>0</formula>
    </cfRule>
  </conditionalFormatting>
  <conditionalFormatting sqref="AB105:AC105">
    <cfRule type="cellIs" dxfId="956" priority="949" stopIfTrue="1" operator="lessThan">
      <formula>0</formula>
    </cfRule>
  </conditionalFormatting>
  <conditionalFormatting sqref="AD105">
    <cfRule type="cellIs" dxfId="955" priority="946" stopIfTrue="1" operator="lessThan">
      <formula>0</formula>
    </cfRule>
  </conditionalFormatting>
  <conditionalFormatting sqref="AO105:AP105">
    <cfRule type="cellIs" dxfId="954" priority="945" stopIfTrue="1" operator="lessThan">
      <formula>0</formula>
    </cfRule>
  </conditionalFormatting>
  <conditionalFormatting sqref="AN105">
    <cfRule type="cellIs" dxfId="953" priority="944" stopIfTrue="1" operator="lessThan">
      <formula>0</formula>
    </cfRule>
  </conditionalFormatting>
  <conditionalFormatting sqref="P105">
    <cfRule type="cellIs" dxfId="952" priority="943" stopIfTrue="1" operator="lessThan">
      <formula>0</formula>
    </cfRule>
  </conditionalFormatting>
  <conditionalFormatting sqref="L105:M105">
    <cfRule type="cellIs" dxfId="951" priority="942" stopIfTrue="1" operator="lessThan">
      <formula>0</formula>
    </cfRule>
  </conditionalFormatting>
  <conditionalFormatting sqref="AG104">
    <cfRule type="cellIs" dxfId="950" priority="940" stopIfTrue="1" operator="lessThan">
      <formula>0</formula>
    </cfRule>
  </conditionalFormatting>
  <conditionalFormatting sqref="M104">
    <cfRule type="cellIs" dxfId="949" priority="941" stopIfTrue="1" operator="lessThan">
      <formula>0</formula>
    </cfRule>
  </conditionalFormatting>
  <conditionalFormatting sqref="Q133:R133 G133:I133">
    <cfRule type="cellIs" dxfId="948" priority="934" stopIfTrue="1" operator="lessThan">
      <formula>0</formula>
    </cfRule>
  </conditionalFormatting>
  <conditionalFormatting sqref="R111:AD112">
    <cfRule type="cellIs" dxfId="947" priority="937" stopIfTrue="1" operator="lessThan">
      <formula>0</formula>
    </cfRule>
  </conditionalFormatting>
  <conditionalFormatting sqref="Q111:AG112">
    <cfRule type="cellIs" dxfId="946" priority="938" stopIfTrue="1" operator="lessThan">
      <formula>0</formula>
    </cfRule>
  </conditionalFormatting>
  <conditionalFormatting sqref="AD111:AF112 L111:P112">
    <cfRule type="cellIs" dxfId="945" priority="939" stopIfTrue="1" operator="lessThan">
      <formula>0</formula>
    </cfRule>
  </conditionalFormatting>
  <conditionalFormatting sqref="AG113">
    <cfRule type="cellIs" dxfId="944" priority="935" stopIfTrue="1" operator="lessThan">
      <formula>0</formula>
    </cfRule>
  </conditionalFormatting>
  <conditionalFormatting sqref="M113">
    <cfRule type="cellIs" dxfId="943" priority="936" stopIfTrue="1" operator="lessThan">
      <formula>0</formula>
    </cfRule>
  </conditionalFormatting>
  <conditionalFormatting sqref="AI133:AJ133">
    <cfRule type="cellIs" dxfId="942" priority="925" stopIfTrue="1" operator="lessThan">
      <formula>0</formula>
    </cfRule>
  </conditionalFormatting>
  <conditionalFormatting sqref="AK133:AM133 S133:T133 V133:Z133">
    <cfRule type="cellIs" dxfId="941" priority="932" stopIfTrue="1" operator="lessThan">
      <formula>0</formula>
    </cfRule>
  </conditionalFormatting>
  <conditionalFormatting sqref="N133:O133 AE133">
    <cfRule type="cellIs" dxfId="940" priority="933" stopIfTrue="1" operator="lessThan">
      <formula>0</formula>
    </cfRule>
  </conditionalFormatting>
  <conditionalFormatting sqref="AG133">
    <cfRule type="cellIs" dxfId="939" priority="931" stopIfTrue="1" operator="lessThan">
      <formula>0</formula>
    </cfRule>
  </conditionalFormatting>
  <conditionalFormatting sqref="AF133">
    <cfRule type="cellIs" dxfId="938" priority="930" stopIfTrue="1" operator="lessThan">
      <formula>0</formula>
    </cfRule>
  </conditionalFormatting>
  <conditionalFormatting sqref="AB133:AC133">
    <cfRule type="cellIs" dxfId="937" priority="929" stopIfTrue="1" operator="lessThan">
      <formula>0</formula>
    </cfRule>
  </conditionalFormatting>
  <conditionalFormatting sqref="U133">
    <cfRule type="cellIs" dxfId="936" priority="928" stopIfTrue="1" operator="lessThan">
      <formula>0</formula>
    </cfRule>
  </conditionalFormatting>
  <conditionalFormatting sqref="AA133">
    <cfRule type="cellIs" dxfId="935" priority="927" stopIfTrue="1" operator="lessThan">
      <formula>0</formula>
    </cfRule>
  </conditionalFormatting>
  <conditionalFormatting sqref="AD133">
    <cfRule type="cellIs" dxfId="934" priority="926" stopIfTrue="1" operator="lessThan">
      <formula>0</formula>
    </cfRule>
  </conditionalFormatting>
  <conditionalFormatting sqref="AH133">
    <cfRule type="cellIs" dxfId="933" priority="924" stopIfTrue="1" operator="lessThan">
      <formula>0</formula>
    </cfRule>
  </conditionalFormatting>
  <conditionalFormatting sqref="AO133:AP133">
    <cfRule type="cellIs" dxfId="932" priority="923" stopIfTrue="1" operator="lessThan">
      <formula>0</formula>
    </cfRule>
  </conditionalFormatting>
  <conditionalFormatting sqref="AN133">
    <cfRule type="cellIs" dxfId="931" priority="922" stopIfTrue="1" operator="lessThan">
      <formula>0</formula>
    </cfRule>
  </conditionalFormatting>
  <conditionalFormatting sqref="P133">
    <cfRule type="cellIs" dxfId="930" priority="921" stopIfTrue="1" operator="lessThan">
      <formula>0</formula>
    </cfRule>
  </conditionalFormatting>
  <conditionalFormatting sqref="L133:M133">
    <cfRule type="cellIs" dxfId="929" priority="920" stopIfTrue="1" operator="lessThan">
      <formula>0</formula>
    </cfRule>
  </conditionalFormatting>
  <conditionalFormatting sqref="AG125">
    <cfRule type="cellIs" dxfId="928" priority="918" stopIfTrue="1" operator="lessThan">
      <formula>0</formula>
    </cfRule>
  </conditionalFormatting>
  <conditionalFormatting sqref="M125">
    <cfRule type="cellIs" dxfId="927" priority="919" stopIfTrue="1" operator="lessThan">
      <formula>0</formula>
    </cfRule>
  </conditionalFormatting>
  <conditionalFormatting sqref="Q134:AG135">
    <cfRule type="cellIs" dxfId="926" priority="916" stopIfTrue="1" operator="lessThan">
      <formula>0</formula>
    </cfRule>
  </conditionalFormatting>
  <conditionalFormatting sqref="R134:AD135">
    <cfRule type="cellIs" dxfId="925" priority="915" stopIfTrue="1" operator="lessThan">
      <formula>0</formula>
    </cfRule>
  </conditionalFormatting>
  <conditionalFormatting sqref="AD134:AF135 L134:P135">
    <cfRule type="cellIs" dxfId="924" priority="917" stopIfTrue="1" operator="lessThan">
      <formula>0</formula>
    </cfRule>
  </conditionalFormatting>
  <conditionalFormatting sqref="AG147">
    <cfRule type="cellIs" dxfId="923" priority="908" stopIfTrue="1" operator="lessThan">
      <formula>0</formula>
    </cfRule>
  </conditionalFormatting>
  <conditionalFormatting sqref="R141:AD142">
    <cfRule type="cellIs" dxfId="922" priority="912" stopIfTrue="1" operator="lessThan">
      <formula>0</formula>
    </cfRule>
  </conditionalFormatting>
  <conditionalFormatting sqref="Q141:AG142">
    <cfRule type="cellIs" dxfId="921" priority="913" stopIfTrue="1" operator="lessThan">
      <formula>0</formula>
    </cfRule>
  </conditionalFormatting>
  <conditionalFormatting sqref="AD141:AF142 L141:P142">
    <cfRule type="cellIs" dxfId="920" priority="914" stopIfTrue="1" operator="lessThan">
      <formula>0</formula>
    </cfRule>
  </conditionalFormatting>
  <conditionalFormatting sqref="AG143">
    <cfRule type="cellIs" dxfId="919" priority="910" stopIfTrue="1" operator="lessThan">
      <formula>0</formula>
    </cfRule>
  </conditionalFormatting>
  <conditionalFormatting sqref="M143">
    <cfRule type="cellIs" dxfId="918" priority="911" stopIfTrue="1" operator="lessThan">
      <formula>0</formula>
    </cfRule>
  </conditionalFormatting>
  <conditionalFormatting sqref="M147">
    <cfRule type="cellIs" dxfId="917" priority="909" stopIfTrue="1" operator="lessThan">
      <formula>0</formula>
    </cfRule>
  </conditionalFormatting>
  <conditionalFormatting sqref="R154:AD155">
    <cfRule type="cellIs" dxfId="916" priority="905" stopIfTrue="1" operator="lessThan">
      <formula>0</formula>
    </cfRule>
  </conditionalFormatting>
  <conditionalFormatting sqref="Q154:AG155">
    <cfRule type="cellIs" dxfId="915" priority="906" stopIfTrue="1" operator="lessThan">
      <formula>0</formula>
    </cfRule>
  </conditionalFormatting>
  <conditionalFormatting sqref="AD154:AF155 L154:P155">
    <cfRule type="cellIs" dxfId="914" priority="907" stopIfTrue="1" operator="lessThan">
      <formula>0</formula>
    </cfRule>
  </conditionalFormatting>
  <conditionalFormatting sqref="V137:Z137 S137:T137 AF137 AB137:AC137 AO137:AP137">
    <cfRule type="cellIs" dxfId="913" priority="903" stopIfTrue="1" operator="lessThan">
      <formula>0</formula>
    </cfRule>
  </conditionalFormatting>
  <conditionalFormatting sqref="U137 AA137 AD137:AE137 AN137 G137 L137:R137">
    <cfRule type="cellIs" dxfId="912" priority="904" stopIfTrue="1" operator="lessThan">
      <formula>0</formula>
    </cfRule>
  </conditionalFormatting>
  <conditionalFormatting sqref="V139:Z139 S139:T139 AF139 AB139:AC139 AO139:AP139">
    <cfRule type="cellIs" dxfId="911" priority="901" stopIfTrue="1" operator="lessThan">
      <formula>0</formula>
    </cfRule>
  </conditionalFormatting>
  <conditionalFormatting sqref="U139 AA139 AD139:AE139 AN139 G139 L139:R139">
    <cfRule type="cellIs" dxfId="910" priority="902" stopIfTrue="1" operator="lessThan">
      <formula>0</formula>
    </cfRule>
  </conditionalFormatting>
  <conditionalFormatting sqref="Q160:R161 G160:I160 G161 H158:I158 H161:I162">
    <cfRule type="cellIs" dxfId="909" priority="900" stopIfTrue="1" operator="lessThan">
      <formula>0</formula>
    </cfRule>
  </conditionalFormatting>
  <conditionalFormatting sqref="AB160:AC161">
    <cfRule type="cellIs" dxfId="908" priority="896" stopIfTrue="1" operator="lessThan">
      <formula>0</formula>
    </cfRule>
  </conditionalFormatting>
  <conditionalFormatting sqref="S160:T161 V160:Z161">
    <cfRule type="cellIs" dxfId="907" priority="898" stopIfTrue="1" operator="lessThan">
      <formula>0</formula>
    </cfRule>
  </conditionalFormatting>
  <conditionalFormatting sqref="N160:O161 AE160:AE161">
    <cfRule type="cellIs" dxfId="906" priority="899" stopIfTrue="1" operator="lessThan">
      <formula>0</formula>
    </cfRule>
  </conditionalFormatting>
  <conditionalFormatting sqref="AF160:AF161">
    <cfRule type="cellIs" dxfId="905" priority="897" stopIfTrue="1" operator="lessThan">
      <formula>0</formula>
    </cfRule>
  </conditionalFormatting>
  <conditionalFormatting sqref="U160:U161">
    <cfRule type="cellIs" dxfId="904" priority="895" stopIfTrue="1" operator="lessThan">
      <formula>0</formula>
    </cfRule>
  </conditionalFormatting>
  <conditionalFormatting sqref="AA160:AA161">
    <cfRule type="cellIs" dxfId="903" priority="894" stopIfTrue="1" operator="lessThan">
      <formula>0</formula>
    </cfRule>
  </conditionalFormatting>
  <conditionalFormatting sqref="AD160:AD161">
    <cfRule type="cellIs" dxfId="902" priority="893" stopIfTrue="1" operator="lessThan">
      <formula>0</formula>
    </cfRule>
  </conditionalFormatting>
  <conditionalFormatting sqref="AO160:AP161">
    <cfRule type="cellIs" dxfId="901" priority="892" stopIfTrue="1" operator="lessThan">
      <formula>0</formula>
    </cfRule>
  </conditionalFormatting>
  <conditionalFormatting sqref="AN160:AN161">
    <cfRule type="cellIs" dxfId="900" priority="891" stopIfTrue="1" operator="lessThan">
      <formula>0</formula>
    </cfRule>
  </conditionalFormatting>
  <conditionalFormatting sqref="P160:P161">
    <cfRule type="cellIs" dxfId="899" priority="890" stopIfTrue="1" operator="lessThan">
      <formula>0</formula>
    </cfRule>
  </conditionalFormatting>
  <conditionalFormatting sqref="L160:M161">
    <cfRule type="cellIs" dxfId="898" priority="889" stopIfTrue="1" operator="lessThan">
      <formula>0</formula>
    </cfRule>
  </conditionalFormatting>
  <conditionalFormatting sqref="Q164:AG165">
    <cfRule type="cellIs" dxfId="897" priority="887" stopIfTrue="1" operator="lessThan">
      <formula>0</formula>
    </cfRule>
  </conditionalFormatting>
  <conditionalFormatting sqref="R164:AD165">
    <cfRule type="cellIs" dxfId="896" priority="886" stopIfTrue="1" operator="lessThan">
      <formula>0</formula>
    </cfRule>
  </conditionalFormatting>
  <conditionalFormatting sqref="AD164:AF165 L164:P165">
    <cfRule type="cellIs" dxfId="895" priority="888" stopIfTrue="1" operator="lessThan">
      <formula>0</formula>
    </cfRule>
  </conditionalFormatting>
  <conditionalFormatting sqref="R188:AD189">
    <cfRule type="cellIs" dxfId="894" priority="883" stopIfTrue="1" operator="lessThan">
      <formula>0</formula>
    </cfRule>
  </conditionalFormatting>
  <conditionalFormatting sqref="Q188:AG189">
    <cfRule type="cellIs" dxfId="893" priority="884" stopIfTrue="1" operator="lessThan">
      <formula>0</formula>
    </cfRule>
  </conditionalFormatting>
  <conditionalFormatting sqref="AD188:AF189 L188:P189">
    <cfRule type="cellIs" dxfId="892" priority="885" stopIfTrue="1" operator="lessThan">
      <formula>0</formula>
    </cfRule>
  </conditionalFormatting>
  <conditionalFormatting sqref="R208:AD208 AH208:AP208">
    <cfRule type="cellIs" dxfId="891" priority="881" stopIfTrue="1" operator="lessThan">
      <formula>0</formula>
    </cfRule>
  </conditionalFormatting>
  <conditionalFormatting sqref="G208:I208 AD208:AF208 S208:T208 L208:Q208">
    <cfRule type="cellIs" dxfId="890" priority="882" stopIfTrue="1" operator="lessThan">
      <formula>0</formula>
    </cfRule>
  </conditionalFormatting>
  <conditionalFormatting sqref="C42:C44">
    <cfRule type="cellIs" dxfId="889" priority="880" stopIfTrue="1" operator="lessThan">
      <formula>0</formula>
    </cfRule>
  </conditionalFormatting>
  <conditionalFormatting sqref="C72:C74">
    <cfRule type="cellIs" dxfId="888" priority="879" stopIfTrue="1" operator="lessThan">
      <formula>0</formula>
    </cfRule>
  </conditionalFormatting>
  <conditionalFormatting sqref="C83:C86">
    <cfRule type="cellIs" dxfId="887" priority="878" stopIfTrue="1" operator="lessThan">
      <formula>0</formula>
    </cfRule>
  </conditionalFormatting>
  <conditionalFormatting sqref="C92:C95 C97:C101">
    <cfRule type="cellIs" dxfId="886" priority="877" stopIfTrue="1" operator="lessThan">
      <formula>0</formula>
    </cfRule>
  </conditionalFormatting>
  <conditionalFormatting sqref="C114 C123">
    <cfRule type="cellIs" dxfId="885" priority="876" stopIfTrue="1" operator="lessThan">
      <formula>0</formula>
    </cfRule>
  </conditionalFormatting>
  <conditionalFormatting sqref="C126 C130">
    <cfRule type="cellIs" dxfId="884" priority="875" stopIfTrue="1" operator="lessThan">
      <formula>0</formula>
    </cfRule>
  </conditionalFormatting>
  <conditionalFormatting sqref="X21:Z21 X25:Z25 X23:Z23">
    <cfRule type="cellIs" dxfId="883" priority="874" stopIfTrue="1" operator="lessThan">
      <formula>0</formula>
    </cfRule>
  </conditionalFormatting>
  <conditionalFormatting sqref="X42:Z44">
    <cfRule type="cellIs" dxfId="882" priority="873" stopIfTrue="1" operator="lessThan">
      <formula>0</formula>
    </cfRule>
  </conditionalFormatting>
  <conditionalFormatting sqref="AG42:AG44">
    <cfRule type="cellIs" dxfId="881" priority="872" stopIfTrue="1" operator="lessThan">
      <formula>0</formula>
    </cfRule>
  </conditionalFormatting>
  <conditionalFormatting sqref="AG72 AG74">
    <cfRule type="cellIs" dxfId="880" priority="871" stopIfTrue="1" operator="lessThan">
      <formula>0</formula>
    </cfRule>
  </conditionalFormatting>
  <conditionalFormatting sqref="AG83:AG86">
    <cfRule type="cellIs" dxfId="879" priority="870" stopIfTrue="1" operator="lessThan">
      <formula>0</formula>
    </cfRule>
  </conditionalFormatting>
  <conditionalFormatting sqref="AG190:AG194 AG207 AG199">
    <cfRule type="cellIs" dxfId="878" priority="866" stopIfTrue="1" operator="lessThan">
      <formula>0</formula>
    </cfRule>
  </conditionalFormatting>
  <conditionalFormatting sqref="AG92:AG95 AG97:AG101">
    <cfRule type="cellIs" dxfId="877" priority="869" stopIfTrue="1" operator="lessThan">
      <formula>0</formula>
    </cfRule>
  </conditionalFormatting>
  <conditionalFormatting sqref="AG114 AG123">
    <cfRule type="cellIs" dxfId="876" priority="868" stopIfTrue="1" operator="lessThan">
      <formula>0</formula>
    </cfRule>
  </conditionalFormatting>
  <conditionalFormatting sqref="AG126 AG130">
    <cfRule type="cellIs" dxfId="875" priority="867" stopIfTrue="1" operator="lessThan">
      <formula>0</formula>
    </cfRule>
  </conditionalFormatting>
  <conditionalFormatting sqref="AK72:AM72 AK74:AM74">
    <cfRule type="cellIs" dxfId="874" priority="865" stopIfTrue="1" operator="lessThan">
      <formula>0</formula>
    </cfRule>
  </conditionalFormatting>
  <conditionalFormatting sqref="AK83:AM86">
    <cfRule type="cellIs" dxfId="873" priority="864" stopIfTrue="1" operator="lessThan">
      <formula>0</formula>
    </cfRule>
  </conditionalFormatting>
  <conditionalFormatting sqref="AK92:AM95 AK97:AM101">
    <cfRule type="cellIs" dxfId="872" priority="863" stopIfTrue="1" operator="lessThan">
      <formula>0</formula>
    </cfRule>
  </conditionalFormatting>
  <conditionalFormatting sqref="AK114:AM114 AK123:AM123">
    <cfRule type="cellIs" dxfId="871" priority="862" stopIfTrue="1" operator="lessThan">
      <formula>0</formula>
    </cfRule>
  </conditionalFormatting>
  <conditionalFormatting sqref="AK126:AM126 AK130:AM130">
    <cfRule type="cellIs" dxfId="870" priority="861" stopIfTrue="1" operator="lessThan">
      <formula>0</formula>
    </cfRule>
  </conditionalFormatting>
  <conditionalFormatting sqref="AK190:AM194 AK207:AM207 AK199:AM199">
    <cfRule type="cellIs" dxfId="869" priority="860" stopIfTrue="1" operator="lessThan">
      <formula>0</formula>
    </cfRule>
  </conditionalFormatting>
  <conditionalFormatting sqref="AH20:AM20">
    <cfRule type="cellIs" dxfId="868" priority="859" stopIfTrue="1" operator="lessThan">
      <formula>0</formula>
    </cfRule>
  </conditionalFormatting>
  <conditionalFormatting sqref="AN20:AP20">
    <cfRule type="cellIs" dxfId="867" priority="858" stopIfTrue="1" operator="lessThan">
      <formula>0</formula>
    </cfRule>
  </conditionalFormatting>
  <conditionalFormatting sqref="AH18:AM18">
    <cfRule type="cellIs" dxfId="866" priority="857" stopIfTrue="1" operator="lessThan">
      <formula>0</formula>
    </cfRule>
  </conditionalFormatting>
  <conditionalFormatting sqref="AN18:AP18">
    <cfRule type="cellIs" dxfId="865" priority="856" stopIfTrue="1" operator="lessThan">
      <formula>0</formula>
    </cfRule>
  </conditionalFormatting>
  <conditionalFormatting sqref="AO15:AP15">
    <cfRule type="cellIs" dxfId="864" priority="855" stopIfTrue="1" operator="lessThan">
      <formula>0</formula>
    </cfRule>
  </conditionalFormatting>
  <conditionalFormatting sqref="AN15">
    <cfRule type="cellIs" dxfId="863" priority="854" stopIfTrue="1" operator="lessThan">
      <formula>0</formula>
    </cfRule>
  </conditionalFormatting>
  <conditionalFormatting sqref="AO16:AP16">
    <cfRule type="cellIs" dxfId="862" priority="853" stopIfTrue="1" operator="lessThan">
      <formula>0</formula>
    </cfRule>
  </conditionalFormatting>
  <conditionalFormatting sqref="AN16">
    <cfRule type="cellIs" dxfId="861" priority="852" stopIfTrue="1" operator="lessThan">
      <formula>0</formula>
    </cfRule>
  </conditionalFormatting>
  <conditionalFormatting sqref="P16">
    <cfRule type="cellIs" dxfId="860" priority="851" stopIfTrue="1" operator="lessThan">
      <formula>0</formula>
    </cfRule>
  </conditionalFormatting>
  <conditionalFormatting sqref="Q16">
    <cfRule type="cellIs" dxfId="859" priority="850" stopIfTrue="1" operator="lessThan">
      <formula>0</formula>
    </cfRule>
  </conditionalFormatting>
  <conditionalFormatting sqref="AK15:AM15">
    <cfRule type="cellIs" dxfId="858" priority="849" stopIfTrue="1" operator="lessThan">
      <formula>0</formula>
    </cfRule>
  </conditionalFormatting>
  <conditionalFormatting sqref="AK16:AM16">
    <cfRule type="cellIs" dxfId="857" priority="848" stopIfTrue="1" operator="lessThan">
      <formula>0</formula>
    </cfRule>
  </conditionalFormatting>
  <conditionalFormatting sqref="J208:K208">
    <cfRule type="cellIs" dxfId="856" priority="847" stopIfTrue="1" operator="lessThan">
      <formula>0</formula>
    </cfRule>
  </conditionalFormatting>
  <conditionalFormatting sqref="AF166:AG166 V166:Z166 S166:T166 AB166:AC166 AK166:AM166 AO166:AP166">
    <cfRule type="cellIs" dxfId="855" priority="845" stopIfTrue="1" operator="lessThan">
      <formula>0</formula>
    </cfRule>
  </conditionalFormatting>
  <conditionalFormatting sqref="C166 U166 AA166 AD166:AE166 AN166 G166 L166:R166 P179">
    <cfRule type="cellIs" dxfId="854" priority="846" stopIfTrue="1" operator="lessThan">
      <formula>0</formula>
    </cfRule>
  </conditionalFormatting>
  <conditionalFormatting sqref="AO169:AP169 AK169:AM169 AB169:AC169 S169:T169 V169:Z169 AF169:AG169">
    <cfRule type="cellIs" dxfId="853" priority="843" stopIfTrue="1" operator="lessThan">
      <formula>0</formula>
    </cfRule>
  </conditionalFormatting>
  <conditionalFormatting sqref="L169:R169 G169 AN169 AD169:AE169 AA169 U169">
    <cfRule type="cellIs" dxfId="852" priority="844" stopIfTrue="1" operator="lessThan">
      <formula>0</formula>
    </cfRule>
  </conditionalFormatting>
  <conditionalFormatting sqref="AG26 AK26:AM26">
    <cfRule type="cellIs" dxfId="851" priority="841" stopIfTrue="1" operator="lessThan">
      <formula>0</formula>
    </cfRule>
  </conditionalFormatting>
  <conditionalFormatting sqref="C26">
    <cfRule type="cellIs" dxfId="850" priority="842" stopIfTrue="1" operator="lessThan">
      <formula>0</formula>
    </cfRule>
  </conditionalFormatting>
  <conditionalFormatting sqref="V26:W26">
    <cfRule type="cellIs" dxfId="849" priority="839" stopIfTrue="1" operator="lessThan">
      <formula>0</formula>
    </cfRule>
  </conditionalFormatting>
  <conditionalFormatting sqref="AE26 G26 L26:R26">
    <cfRule type="cellIs" dxfId="848" priority="840" stopIfTrue="1" operator="lessThan">
      <formula>0</formula>
    </cfRule>
  </conditionalFormatting>
  <conditionalFormatting sqref="AF26">
    <cfRule type="cellIs" dxfId="847" priority="838" stopIfTrue="1" operator="lessThan">
      <formula>0</formula>
    </cfRule>
  </conditionalFormatting>
  <conditionalFormatting sqref="AB26:AC26">
    <cfRule type="cellIs" dxfId="846" priority="837" stopIfTrue="1" operator="lessThan">
      <formula>0</formula>
    </cfRule>
  </conditionalFormatting>
  <conditionalFormatting sqref="U26">
    <cfRule type="cellIs" dxfId="845" priority="836" stopIfTrue="1" operator="lessThan">
      <formula>0</formula>
    </cfRule>
  </conditionalFormatting>
  <conditionalFormatting sqref="AA26">
    <cfRule type="cellIs" dxfId="844" priority="835" stopIfTrue="1" operator="lessThan">
      <formula>0</formula>
    </cfRule>
  </conditionalFormatting>
  <conditionalFormatting sqref="AD26">
    <cfRule type="cellIs" dxfId="843" priority="834" stopIfTrue="1" operator="lessThan">
      <formula>0</formula>
    </cfRule>
  </conditionalFormatting>
  <conditionalFormatting sqref="AO26:AP26">
    <cfRule type="cellIs" dxfId="842" priority="833" stopIfTrue="1" operator="lessThan">
      <formula>0</formula>
    </cfRule>
  </conditionalFormatting>
  <conditionalFormatting sqref="AN26">
    <cfRule type="cellIs" dxfId="841" priority="832" stopIfTrue="1" operator="lessThan">
      <formula>0</formula>
    </cfRule>
  </conditionalFormatting>
  <conditionalFormatting sqref="X26:Z26">
    <cfRule type="cellIs" dxfId="840" priority="831" stopIfTrue="1" operator="lessThan">
      <formula>0</formula>
    </cfRule>
  </conditionalFormatting>
  <conditionalFormatting sqref="AF115 AO115:AP115 AB115:AC115 S115:T115 V115:Z115">
    <cfRule type="cellIs" dxfId="839" priority="829" stopIfTrue="1" operator="lessThan">
      <formula>0</formula>
    </cfRule>
  </conditionalFormatting>
  <conditionalFormatting sqref="L115:R115 G115 AN115 AD115:AE115 AA115 U115">
    <cfRule type="cellIs" dxfId="838" priority="830" stopIfTrue="1" operator="lessThan">
      <formula>0</formula>
    </cfRule>
  </conditionalFormatting>
  <conditionalFormatting sqref="C115">
    <cfRule type="cellIs" dxfId="837" priority="828" stopIfTrue="1" operator="lessThan">
      <formula>0</formula>
    </cfRule>
  </conditionalFormatting>
  <conditionalFormatting sqref="AG115">
    <cfRule type="cellIs" dxfId="836" priority="827" stopIfTrue="1" operator="lessThan">
      <formula>0</formula>
    </cfRule>
  </conditionalFormatting>
  <conditionalFormatting sqref="AK115:AM115">
    <cfRule type="cellIs" dxfId="835" priority="826" stopIfTrue="1" operator="lessThan">
      <formula>0</formula>
    </cfRule>
  </conditionalFormatting>
  <conditionalFormatting sqref="V122:Z122 S122:T122 AB122:AC122 AO122:AP122 AF122">
    <cfRule type="cellIs" dxfId="834" priority="824" stopIfTrue="1" operator="lessThan">
      <formula>0</formula>
    </cfRule>
  </conditionalFormatting>
  <conditionalFormatting sqref="U122 AA122 AD122:AE122 AN122 G122 L122:R122">
    <cfRule type="cellIs" dxfId="833" priority="825" stopIfTrue="1" operator="lessThan">
      <formula>0</formula>
    </cfRule>
  </conditionalFormatting>
  <conditionalFormatting sqref="C122">
    <cfRule type="cellIs" dxfId="832" priority="823" stopIfTrue="1" operator="lessThan">
      <formula>0</formula>
    </cfRule>
  </conditionalFormatting>
  <conditionalFormatting sqref="AG122">
    <cfRule type="cellIs" dxfId="831" priority="822" stopIfTrue="1" operator="lessThan">
      <formula>0</formula>
    </cfRule>
  </conditionalFormatting>
  <conditionalFormatting sqref="AK122:AM122">
    <cfRule type="cellIs" dxfId="830" priority="821" stopIfTrue="1" operator="lessThan">
      <formula>0</formula>
    </cfRule>
  </conditionalFormatting>
  <conditionalFormatting sqref="AF75 AO75:AP75 AB75:AC75 S75:T75 V75:Z75">
    <cfRule type="cellIs" dxfId="829" priority="819" stopIfTrue="1" operator="lessThan">
      <formula>0</formula>
    </cfRule>
  </conditionalFormatting>
  <conditionalFormatting sqref="L75:R75 AN75 AA75 U75 AD75:AE75 G75">
    <cfRule type="cellIs" dxfId="828" priority="820" stopIfTrue="1" operator="lessThan">
      <formula>0</formula>
    </cfRule>
  </conditionalFormatting>
  <conditionalFormatting sqref="C75">
    <cfRule type="cellIs" dxfId="827" priority="818" stopIfTrue="1" operator="lessThan">
      <formula>0</formula>
    </cfRule>
  </conditionalFormatting>
  <conditionalFormatting sqref="AG75">
    <cfRule type="cellIs" dxfId="826" priority="817" stopIfTrue="1" operator="lessThan">
      <formula>0</formula>
    </cfRule>
  </conditionalFormatting>
  <conditionalFormatting sqref="AK75:AM75">
    <cfRule type="cellIs" dxfId="825" priority="816" stopIfTrue="1" operator="lessThan">
      <formula>0</formula>
    </cfRule>
  </conditionalFormatting>
  <conditionalFormatting sqref="AF77 AO77:AP77 AB77:AC77 S77:T77 V77:Z77">
    <cfRule type="cellIs" dxfId="824" priority="814" stopIfTrue="1" operator="lessThan">
      <formula>0</formula>
    </cfRule>
  </conditionalFormatting>
  <conditionalFormatting sqref="L77:R77 AN77 AA77 U77 AD77:AE77 G77">
    <cfRule type="cellIs" dxfId="823" priority="815" stopIfTrue="1" operator="lessThan">
      <formula>0</formula>
    </cfRule>
  </conditionalFormatting>
  <conditionalFormatting sqref="C77">
    <cfRule type="cellIs" dxfId="822" priority="813" stopIfTrue="1" operator="lessThan">
      <formula>0</formula>
    </cfRule>
  </conditionalFormatting>
  <conditionalFormatting sqref="AG77">
    <cfRule type="cellIs" dxfId="821" priority="812" stopIfTrue="1" operator="lessThan">
      <formula>0</formula>
    </cfRule>
  </conditionalFormatting>
  <conditionalFormatting sqref="AK77:AM77">
    <cfRule type="cellIs" dxfId="820" priority="811" stopIfTrue="1" operator="lessThan">
      <formula>0</formula>
    </cfRule>
  </conditionalFormatting>
  <conditionalFormatting sqref="K21">
    <cfRule type="cellIs" dxfId="819" priority="810" stopIfTrue="1" operator="lessThan">
      <formula>0</formula>
    </cfRule>
  </conditionalFormatting>
  <conditionalFormatting sqref="K114 K126 K146 K72 K84:K85 K63 K47 K54 K42:K45 K140 K187 K163 K174 K123:K124 K27:K29 K56 K74 K130">
    <cfRule type="cellIs" dxfId="818" priority="808" stopIfTrue="1" operator="lessThan">
      <formula>0</formula>
    </cfRule>
  </conditionalFormatting>
  <conditionalFormatting sqref="K64:K65">
    <cfRule type="cellIs" dxfId="817" priority="809" stopIfTrue="1" operator="lessThan">
      <formula>0</formula>
    </cfRule>
  </conditionalFormatting>
  <conditionalFormatting sqref="K92:K95 K97:K100">
    <cfRule type="cellIs" dxfId="816" priority="807" stopIfTrue="1" operator="lessThan">
      <formula>0</formula>
    </cfRule>
  </conditionalFormatting>
  <conditionalFormatting sqref="K158 K162">
    <cfRule type="cellIs" dxfId="815" priority="806" stopIfTrue="1" operator="lessThan">
      <formula>0</formula>
    </cfRule>
  </conditionalFormatting>
  <conditionalFormatting sqref="K190:K194 K207 K199">
    <cfRule type="cellIs" dxfId="814" priority="805" stopIfTrue="1" operator="lessThan">
      <formula>0</formula>
    </cfRule>
  </conditionalFormatting>
  <conditionalFormatting sqref="K70">
    <cfRule type="cellIs" dxfId="813" priority="804" stopIfTrue="1" operator="lessThan">
      <formula>0</formula>
    </cfRule>
  </conditionalFormatting>
  <conditionalFormatting sqref="K23">
    <cfRule type="cellIs" dxfId="812" priority="803" stopIfTrue="1" operator="lessThan">
      <formula>0</formula>
    </cfRule>
  </conditionalFormatting>
  <conditionalFormatting sqref="K25">
    <cfRule type="cellIs" dxfId="811" priority="802" stopIfTrue="1" operator="lessThan">
      <formula>0</formula>
    </cfRule>
  </conditionalFormatting>
  <conditionalFormatting sqref="K51">
    <cfRule type="cellIs" dxfId="810" priority="801" stopIfTrue="1" operator="lessThan">
      <formula>0</formula>
    </cfRule>
  </conditionalFormatting>
  <conditionalFormatting sqref="K55">
    <cfRule type="cellIs" dxfId="809" priority="800" stopIfTrue="1" operator="lessThan">
      <formula>0</formula>
    </cfRule>
  </conditionalFormatting>
  <conditionalFormatting sqref="K61">
    <cfRule type="cellIs" dxfId="808" priority="799" stopIfTrue="1" operator="lessThan">
      <formula>0</formula>
    </cfRule>
  </conditionalFormatting>
  <conditionalFormatting sqref="K60">
    <cfRule type="cellIs" dxfId="807" priority="798" stopIfTrue="1" operator="lessThan">
      <formula>0</formula>
    </cfRule>
  </conditionalFormatting>
  <conditionalFormatting sqref="K62">
    <cfRule type="cellIs" dxfId="806" priority="797" stopIfTrue="1" operator="lessThan">
      <formula>0</formula>
    </cfRule>
  </conditionalFormatting>
  <conditionalFormatting sqref="K83">
    <cfRule type="cellIs" dxfId="805" priority="796" stopIfTrue="1" operator="lessThan">
      <formula>0</formula>
    </cfRule>
  </conditionalFormatting>
  <conditionalFormatting sqref="K89:K90">
    <cfRule type="cellIs" dxfId="804" priority="795" stopIfTrue="1" operator="lessThan">
      <formula>0</formula>
    </cfRule>
  </conditionalFormatting>
  <conditionalFormatting sqref="K105">
    <cfRule type="cellIs" dxfId="803" priority="794" stopIfTrue="1" operator="lessThan">
      <formula>0</formula>
    </cfRule>
  </conditionalFormatting>
  <conditionalFormatting sqref="K111:K112">
    <cfRule type="cellIs" dxfId="802" priority="793" stopIfTrue="1" operator="lessThan">
      <formula>0</formula>
    </cfRule>
  </conditionalFormatting>
  <conditionalFormatting sqref="K133">
    <cfRule type="cellIs" dxfId="801" priority="792" stopIfTrue="1" operator="lessThan">
      <formula>0</formula>
    </cfRule>
  </conditionalFormatting>
  <conditionalFormatting sqref="K134:K135">
    <cfRule type="cellIs" dxfId="800" priority="791" stopIfTrue="1" operator="lessThan">
      <formula>0</formula>
    </cfRule>
  </conditionalFormatting>
  <conditionalFormatting sqref="K141:K142">
    <cfRule type="cellIs" dxfId="799" priority="790" stopIfTrue="1" operator="lessThan">
      <formula>0</formula>
    </cfRule>
  </conditionalFormatting>
  <conditionalFormatting sqref="K154:K155">
    <cfRule type="cellIs" dxfId="798" priority="789" stopIfTrue="1" operator="lessThan">
      <formula>0</formula>
    </cfRule>
  </conditionalFormatting>
  <conditionalFormatting sqref="K137">
    <cfRule type="cellIs" dxfId="797" priority="788" stopIfTrue="1" operator="lessThan">
      <formula>0</formula>
    </cfRule>
  </conditionalFormatting>
  <conditionalFormatting sqref="K139">
    <cfRule type="cellIs" dxfId="796" priority="787" stopIfTrue="1" operator="lessThan">
      <formula>0</formula>
    </cfRule>
  </conditionalFormatting>
  <conditionalFormatting sqref="K160:K161">
    <cfRule type="cellIs" dxfId="795" priority="786" stopIfTrue="1" operator="lessThan">
      <formula>0</formula>
    </cfRule>
  </conditionalFormatting>
  <conditionalFormatting sqref="K164:K165">
    <cfRule type="cellIs" dxfId="794" priority="785" stopIfTrue="1" operator="lessThan">
      <formula>0</formula>
    </cfRule>
  </conditionalFormatting>
  <conditionalFormatting sqref="K188:K189">
    <cfRule type="cellIs" dxfId="793" priority="784" stopIfTrue="1" operator="lessThan">
      <formula>0</formula>
    </cfRule>
  </conditionalFormatting>
  <conditionalFormatting sqref="K166">
    <cfRule type="cellIs" dxfId="792" priority="783" stopIfTrue="1" operator="lessThan">
      <formula>0</formula>
    </cfRule>
  </conditionalFormatting>
  <conditionalFormatting sqref="K169">
    <cfRule type="cellIs" dxfId="791" priority="782" stopIfTrue="1" operator="lessThan">
      <formula>0</formula>
    </cfRule>
  </conditionalFormatting>
  <conditionalFormatting sqref="K26">
    <cfRule type="cellIs" dxfId="790" priority="781" stopIfTrue="1" operator="lessThan">
      <formula>0</formula>
    </cfRule>
  </conditionalFormatting>
  <conditionalFormatting sqref="K115">
    <cfRule type="cellIs" dxfId="789" priority="780" stopIfTrue="1" operator="lessThan">
      <formula>0</formula>
    </cfRule>
  </conditionalFormatting>
  <conditionalFormatting sqref="K122">
    <cfRule type="cellIs" dxfId="788" priority="779" stopIfTrue="1" operator="lessThan">
      <formula>0</formula>
    </cfRule>
  </conditionalFormatting>
  <conditionalFormatting sqref="K75">
    <cfRule type="cellIs" dxfId="787" priority="778" stopIfTrue="1" operator="lessThan">
      <formula>0</formula>
    </cfRule>
  </conditionalFormatting>
  <conditionalFormatting sqref="K77">
    <cfRule type="cellIs" dxfId="786" priority="777" stopIfTrue="1" operator="lessThan">
      <formula>0</formula>
    </cfRule>
  </conditionalFormatting>
  <conditionalFormatting sqref="J21">
    <cfRule type="cellIs" dxfId="785" priority="776" stopIfTrue="1" operator="lessThan">
      <formula>0</formula>
    </cfRule>
  </conditionalFormatting>
  <conditionalFormatting sqref="J114 J126 J146 J72 J84:J85 J63 J47 J54 J42:J45 J140 J187 J163 J174 J123:J124 J27:J29 J56 J74 J130">
    <cfRule type="cellIs" dxfId="784" priority="774" stopIfTrue="1" operator="lessThan">
      <formula>0</formula>
    </cfRule>
  </conditionalFormatting>
  <conditionalFormatting sqref="J64:J65">
    <cfRule type="cellIs" dxfId="783" priority="775" stopIfTrue="1" operator="lessThan">
      <formula>0</formula>
    </cfRule>
  </conditionalFormatting>
  <conditionalFormatting sqref="J92:J95 J97:J100">
    <cfRule type="cellIs" dxfId="782" priority="773" stopIfTrue="1" operator="lessThan">
      <formula>0</formula>
    </cfRule>
  </conditionalFormatting>
  <conditionalFormatting sqref="J158 J162">
    <cfRule type="cellIs" dxfId="781" priority="772" stopIfTrue="1" operator="lessThan">
      <formula>0</formula>
    </cfRule>
  </conditionalFormatting>
  <conditionalFormatting sqref="J190:J194 J207 J199">
    <cfRule type="cellIs" dxfId="780" priority="771" stopIfTrue="1" operator="lessThan">
      <formula>0</formula>
    </cfRule>
  </conditionalFormatting>
  <conditionalFormatting sqref="J70">
    <cfRule type="cellIs" dxfId="779" priority="770" stopIfTrue="1" operator="lessThan">
      <formula>0</formula>
    </cfRule>
  </conditionalFormatting>
  <conditionalFormatting sqref="J23">
    <cfRule type="cellIs" dxfId="778" priority="769" stopIfTrue="1" operator="lessThan">
      <formula>0</formula>
    </cfRule>
  </conditionalFormatting>
  <conditionalFormatting sqref="J25">
    <cfRule type="cellIs" dxfId="777" priority="768" stopIfTrue="1" operator="lessThan">
      <formula>0</formula>
    </cfRule>
  </conditionalFormatting>
  <conditionalFormatting sqref="J51">
    <cfRule type="cellIs" dxfId="776" priority="767" stopIfTrue="1" operator="lessThan">
      <formula>0</formula>
    </cfRule>
  </conditionalFormatting>
  <conditionalFormatting sqref="J55">
    <cfRule type="cellIs" dxfId="775" priority="766" stopIfTrue="1" operator="lessThan">
      <formula>0</formula>
    </cfRule>
  </conditionalFormatting>
  <conditionalFormatting sqref="J61">
    <cfRule type="cellIs" dxfId="774" priority="765" stopIfTrue="1" operator="lessThan">
      <formula>0</formula>
    </cfRule>
  </conditionalFormatting>
  <conditionalFormatting sqref="J60">
    <cfRule type="cellIs" dxfId="773" priority="764" stopIfTrue="1" operator="lessThan">
      <formula>0</formula>
    </cfRule>
  </conditionalFormatting>
  <conditionalFormatting sqref="J62">
    <cfRule type="cellIs" dxfId="772" priority="763" stopIfTrue="1" operator="lessThan">
      <formula>0</formula>
    </cfRule>
  </conditionalFormatting>
  <conditionalFormatting sqref="J83">
    <cfRule type="cellIs" dxfId="771" priority="762" stopIfTrue="1" operator="lessThan">
      <formula>0</formula>
    </cfRule>
  </conditionalFormatting>
  <conditionalFormatting sqref="J89:J90">
    <cfRule type="cellIs" dxfId="770" priority="761" stopIfTrue="1" operator="lessThan">
      <formula>0</formula>
    </cfRule>
  </conditionalFormatting>
  <conditionalFormatting sqref="J105">
    <cfRule type="cellIs" dxfId="769" priority="760" stopIfTrue="1" operator="lessThan">
      <formula>0</formula>
    </cfRule>
  </conditionalFormatting>
  <conditionalFormatting sqref="J111:J112">
    <cfRule type="cellIs" dxfId="768" priority="759" stopIfTrue="1" operator="lessThan">
      <formula>0</formula>
    </cfRule>
  </conditionalFormatting>
  <conditionalFormatting sqref="J133">
    <cfRule type="cellIs" dxfId="767" priority="758" stopIfTrue="1" operator="lessThan">
      <formula>0</formula>
    </cfRule>
  </conditionalFormatting>
  <conditionalFormatting sqref="J134:J135">
    <cfRule type="cellIs" dxfId="766" priority="757" stopIfTrue="1" operator="lessThan">
      <formula>0</formula>
    </cfRule>
  </conditionalFormatting>
  <conditionalFormatting sqref="J141:J142">
    <cfRule type="cellIs" dxfId="765" priority="756" stopIfTrue="1" operator="lessThan">
      <formula>0</formula>
    </cfRule>
  </conditionalFormatting>
  <conditionalFormatting sqref="J154:J155">
    <cfRule type="cellIs" dxfId="764" priority="755" stopIfTrue="1" operator="lessThan">
      <formula>0</formula>
    </cfRule>
  </conditionalFormatting>
  <conditionalFormatting sqref="J137">
    <cfRule type="cellIs" dxfId="763" priority="754" stopIfTrue="1" operator="lessThan">
      <formula>0</formula>
    </cfRule>
  </conditionalFormatting>
  <conditionalFormatting sqref="J139">
    <cfRule type="cellIs" dxfId="762" priority="753" stopIfTrue="1" operator="lessThan">
      <formula>0</formula>
    </cfRule>
  </conditionalFormatting>
  <conditionalFormatting sqref="J160:J161">
    <cfRule type="cellIs" dxfId="761" priority="752" stopIfTrue="1" operator="lessThan">
      <formula>0</formula>
    </cfRule>
  </conditionalFormatting>
  <conditionalFormatting sqref="J164:J165">
    <cfRule type="cellIs" dxfId="760" priority="751" stopIfTrue="1" operator="lessThan">
      <formula>0</formula>
    </cfRule>
  </conditionalFormatting>
  <conditionalFormatting sqref="J188:J189">
    <cfRule type="cellIs" dxfId="759" priority="750" stopIfTrue="1" operator="lessThan">
      <formula>0</formula>
    </cfRule>
  </conditionalFormatting>
  <conditionalFormatting sqref="J166">
    <cfRule type="cellIs" dxfId="758" priority="749" stopIfTrue="1" operator="lessThan">
      <formula>0</formula>
    </cfRule>
  </conditionalFormatting>
  <conditionalFormatting sqref="J169">
    <cfRule type="cellIs" dxfId="757" priority="748" stopIfTrue="1" operator="lessThan">
      <formula>0</formula>
    </cfRule>
  </conditionalFormatting>
  <conditionalFormatting sqref="J26">
    <cfRule type="cellIs" dxfId="756" priority="747" stopIfTrue="1" operator="lessThan">
      <formula>0</formula>
    </cfRule>
  </conditionalFormatting>
  <conditionalFormatting sqref="J115">
    <cfRule type="cellIs" dxfId="755" priority="746" stopIfTrue="1" operator="lessThan">
      <formula>0</formula>
    </cfRule>
  </conditionalFormatting>
  <conditionalFormatting sqref="J122">
    <cfRule type="cellIs" dxfId="754" priority="745" stopIfTrue="1" operator="lessThan">
      <formula>0</formula>
    </cfRule>
  </conditionalFormatting>
  <conditionalFormatting sqref="J75">
    <cfRule type="cellIs" dxfId="753" priority="744" stopIfTrue="1" operator="lessThan">
      <formula>0</formula>
    </cfRule>
  </conditionalFormatting>
  <conditionalFormatting sqref="J77">
    <cfRule type="cellIs" dxfId="752" priority="743" stopIfTrue="1" operator="lessThan">
      <formula>0</formula>
    </cfRule>
  </conditionalFormatting>
  <conditionalFormatting sqref="AF25">
    <cfRule type="cellIs" dxfId="751" priority="742" stopIfTrue="1" operator="lessThan">
      <formula>0</formula>
    </cfRule>
  </conditionalFormatting>
  <conditionalFormatting sqref="AF29">
    <cfRule type="cellIs" dxfId="750" priority="741" stopIfTrue="1" operator="lessThan">
      <formula>0</formula>
    </cfRule>
  </conditionalFormatting>
  <conditionalFormatting sqref="U62">
    <cfRule type="cellIs" dxfId="749" priority="740" stopIfTrue="1" operator="lessThan">
      <formula>0</formula>
    </cfRule>
  </conditionalFormatting>
  <conditionalFormatting sqref="U61">
    <cfRule type="cellIs" dxfId="748" priority="739" stopIfTrue="1" operator="lessThan">
      <formula>0</formula>
    </cfRule>
  </conditionalFormatting>
  <conditionalFormatting sqref="U60">
    <cfRule type="cellIs" dxfId="747" priority="738" stopIfTrue="1" operator="lessThan">
      <formula>0</formula>
    </cfRule>
  </conditionalFormatting>
  <conditionalFormatting sqref="U55">
    <cfRule type="cellIs" dxfId="746" priority="737" stopIfTrue="1" operator="lessThan">
      <formula>0</formula>
    </cfRule>
  </conditionalFormatting>
  <conditionalFormatting sqref="U56">
    <cfRule type="cellIs" dxfId="745" priority="736" stopIfTrue="1" operator="lessThan">
      <formula>0</formula>
    </cfRule>
  </conditionalFormatting>
  <conditionalFormatting sqref="AG24 AK24:AM24">
    <cfRule type="cellIs" dxfId="744" priority="734" stopIfTrue="1" operator="lessThan">
      <formula>0</formula>
    </cfRule>
  </conditionalFormatting>
  <conditionalFormatting sqref="C24">
    <cfRule type="cellIs" dxfId="743" priority="735" stopIfTrue="1" operator="lessThan">
      <formula>0</formula>
    </cfRule>
  </conditionalFormatting>
  <conditionalFormatting sqref="V24:W24">
    <cfRule type="cellIs" dxfId="742" priority="732" stopIfTrue="1" operator="lessThan">
      <formula>0</formula>
    </cfRule>
  </conditionalFormatting>
  <conditionalFormatting sqref="AE24 G24 L24:R24">
    <cfRule type="cellIs" dxfId="741" priority="733" stopIfTrue="1" operator="lessThan">
      <formula>0</formula>
    </cfRule>
  </conditionalFormatting>
  <conditionalFormatting sqref="AF24">
    <cfRule type="cellIs" dxfId="740" priority="731" stopIfTrue="1" operator="lessThan">
      <formula>0</formula>
    </cfRule>
  </conditionalFormatting>
  <conditionalFormatting sqref="AB24:AC24">
    <cfRule type="cellIs" dxfId="739" priority="730" stopIfTrue="1" operator="lessThan">
      <formula>0</formula>
    </cfRule>
  </conditionalFormatting>
  <conditionalFormatting sqref="U24">
    <cfRule type="cellIs" dxfId="738" priority="729" stopIfTrue="1" operator="lessThan">
      <formula>0</formula>
    </cfRule>
  </conditionalFormatting>
  <conditionalFormatting sqref="AA24">
    <cfRule type="cellIs" dxfId="737" priority="728" stopIfTrue="1" operator="lessThan">
      <formula>0</formula>
    </cfRule>
  </conditionalFormatting>
  <conditionalFormatting sqref="AD24">
    <cfRule type="cellIs" dxfId="736" priority="727" stopIfTrue="1" operator="lessThan">
      <formula>0</formula>
    </cfRule>
  </conditionalFormatting>
  <conditionalFormatting sqref="AO24:AP24">
    <cfRule type="cellIs" dxfId="735" priority="726" stopIfTrue="1" operator="lessThan">
      <formula>0</formula>
    </cfRule>
  </conditionalFormatting>
  <conditionalFormatting sqref="AN24">
    <cfRule type="cellIs" dxfId="734" priority="725" stopIfTrue="1" operator="lessThan">
      <formula>0</formula>
    </cfRule>
  </conditionalFormatting>
  <conditionalFormatting sqref="X24:Z24">
    <cfRule type="cellIs" dxfId="733" priority="724" stopIfTrue="1" operator="lessThan">
      <formula>0</formula>
    </cfRule>
  </conditionalFormatting>
  <conditionalFormatting sqref="K24">
    <cfRule type="cellIs" dxfId="732" priority="723" stopIfTrue="1" operator="lessThan">
      <formula>0</formula>
    </cfRule>
  </conditionalFormatting>
  <conditionalFormatting sqref="J24">
    <cfRule type="cellIs" dxfId="731" priority="722" stopIfTrue="1" operator="lessThan">
      <formula>0</formula>
    </cfRule>
  </conditionalFormatting>
  <conditionalFormatting sqref="AO87:AP87 AB87:AC87 AF87 S87:T87 V87:Z87">
    <cfRule type="cellIs" dxfId="730" priority="720" stopIfTrue="1" operator="lessThan">
      <formula>0</formula>
    </cfRule>
  </conditionalFormatting>
  <conditionalFormatting sqref="L87:R87 G87 AN87 AA87 U87 AD87:AE87">
    <cfRule type="cellIs" dxfId="729" priority="721" stopIfTrue="1" operator="lessThan">
      <formula>0</formula>
    </cfRule>
  </conditionalFormatting>
  <conditionalFormatting sqref="C87">
    <cfRule type="cellIs" dxfId="728" priority="719" stopIfTrue="1" operator="lessThan">
      <formula>0</formula>
    </cfRule>
  </conditionalFormatting>
  <conditionalFormatting sqref="AG87">
    <cfRule type="cellIs" dxfId="727" priority="718" stopIfTrue="1" operator="lessThan">
      <formula>0</formula>
    </cfRule>
  </conditionalFormatting>
  <conditionalFormatting sqref="AK87:AM87">
    <cfRule type="cellIs" dxfId="726" priority="717" stopIfTrue="1" operator="lessThan">
      <formula>0</formula>
    </cfRule>
  </conditionalFormatting>
  <conditionalFormatting sqref="K87">
    <cfRule type="cellIs" dxfId="725" priority="716" stopIfTrue="1" operator="lessThan">
      <formula>0</formula>
    </cfRule>
  </conditionalFormatting>
  <conditionalFormatting sqref="J87">
    <cfRule type="cellIs" dxfId="724" priority="715" stopIfTrue="1" operator="lessThan">
      <formula>0</formula>
    </cfRule>
  </conditionalFormatting>
  <conditionalFormatting sqref="V67:Z67 S67:T67 AF67 AB67:AC67 AO67:AP67">
    <cfRule type="cellIs" dxfId="723" priority="713" stopIfTrue="1" operator="lessThan">
      <formula>0</formula>
    </cfRule>
  </conditionalFormatting>
  <conditionalFormatting sqref="AD67:AE67 U67 AA67 AN67 G67 L67:R67">
    <cfRule type="cellIs" dxfId="722" priority="714" stopIfTrue="1" operator="lessThan">
      <formula>0</formula>
    </cfRule>
  </conditionalFormatting>
  <conditionalFormatting sqref="C67">
    <cfRule type="cellIs" dxfId="721" priority="712" stopIfTrue="1" operator="lessThan">
      <formula>0</formula>
    </cfRule>
  </conditionalFormatting>
  <conditionalFormatting sqref="AG67">
    <cfRule type="cellIs" dxfId="720" priority="711" stopIfTrue="1" operator="lessThan">
      <formula>0</formula>
    </cfRule>
  </conditionalFormatting>
  <conditionalFormatting sqref="AK67:AM67">
    <cfRule type="cellIs" dxfId="719" priority="710" stopIfTrue="1" operator="lessThan">
      <formula>0</formula>
    </cfRule>
  </conditionalFormatting>
  <conditionalFormatting sqref="K67">
    <cfRule type="cellIs" dxfId="718" priority="709" stopIfTrue="1" operator="lessThan">
      <formula>0</formula>
    </cfRule>
  </conditionalFormatting>
  <conditionalFormatting sqref="J67">
    <cfRule type="cellIs" dxfId="717" priority="708" stopIfTrue="1" operator="lessThan">
      <formula>0</formula>
    </cfRule>
  </conditionalFormatting>
  <conditionalFormatting sqref="AJ42 AH42">
    <cfRule type="cellIs" dxfId="716" priority="707" stopIfTrue="1" operator="lessThan">
      <formula>0</formula>
    </cfRule>
  </conditionalFormatting>
  <conditionalFormatting sqref="AI42">
    <cfRule type="cellIs" dxfId="715" priority="706" stopIfTrue="1" operator="lessThan">
      <formula>0</formula>
    </cfRule>
  </conditionalFormatting>
  <conditionalFormatting sqref="AJ43:AJ44 AH43:AH44">
    <cfRule type="cellIs" dxfId="714" priority="705" stopIfTrue="1" operator="lessThan">
      <formula>0</formula>
    </cfRule>
  </conditionalFormatting>
  <conditionalFormatting sqref="AI43:AI44">
    <cfRule type="cellIs" dxfId="713" priority="704" stopIfTrue="1" operator="lessThan">
      <formula>0</formula>
    </cfRule>
  </conditionalFormatting>
  <conditionalFormatting sqref="AJ15:AJ16 AH15:AH16">
    <cfRule type="cellIs" dxfId="712" priority="703" stopIfTrue="1" operator="lessThan">
      <formula>0</formula>
    </cfRule>
  </conditionalFormatting>
  <conditionalFormatting sqref="AI15:AI16">
    <cfRule type="cellIs" dxfId="711" priority="702" stopIfTrue="1" operator="lessThan">
      <formula>0</formula>
    </cfRule>
  </conditionalFormatting>
  <conditionalFormatting sqref="AJ72 AJ74">
    <cfRule type="cellIs" dxfId="710" priority="701" stopIfTrue="1" operator="lessThan">
      <formula>0</formula>
    </cfRule>
  </conditionalFormatting>
  <conditionalFormatting sqref="AH72 AH74">
    <cfRule type="cellIs" dxfId="709" priority="700" stopIfTrue="1" operator="lessThan">
      <formula>0</formula>
    </cfRule>
  </conditionalFormatting>
  <conditionalFormatting sqref="AI72 AI74">
    <cfRule type="cellIs" dxfId="708" priority="699" stopIfTrue="1" operator="lessThan">
      <formula>0</formula>
    </cfRule>
  </conditionalFormatting>
  <conditionalFormatting sqref="AJ83:AJ85">
    <cfRule type="cellIs" dxfId="707" priority="698" stopIfTrue="1" operator="lessThan">
      <formula>0</formula>
    </cfRule>
  </conditionalFormatting>
  <conditionalFormatting sqref="AH83:AH85">
    <cfRule type="cellIs" dxfId="706" priority="697" stopIfTrue="1" operator="lessThan">
      <formula>0</formula>
    </cfRule>
  </conditionalFormatting>
  <conditionalFormatting sqref="AI83:AI85">
    <cfRule type="cellIs" dxfId="705" priority="696" stopIfTrue="1" operator="lessThan">
      <formula>0</formula>
    </cfRule>
  </conditionalFormatting>
  <conditionalFormatting sqref="AJ92:AJ95 AJ97:AJ101">
    <cfRule type="cellIs" dxfId="704" priority="695" stopIfTrue="1" operator="lessThan">
      <formula>0</formula>
    </cfRule>
  </conditionalFormatting>
  <conditionalFormatting sqref="AH92:AH95 AH97:AH101">
    <cfRule type="cellIs" dxfId="703" priority="694" stopIfTrue="1" operator="lessThan">
      <formula>0</formula>
    </cfRule>
  </conditionalFormatting>
  <conditionalFormatting sqref="AI92:AI95 AI97:AI101">
    <cfRule type="cellIs" dxfId="702" priority="693" stopIfTrue="1" operator="lessThan">
      <formula>0</formula>
    </cfRule>
  </conditionalFormatting>
  <conditionalFormatting sqref="AJ122:AJ123">
    <cfRule type="cellIs" dxfId="701" priority="692" stopIfTrue="1" operator="lessThan">
      <formula>0</formula>
    </cfRule>
  </conditionalFormatting>
  <conditionalFormatting sqref="AH122:AH123">
    <cfRule type="cellIs" dxfId="700" priority="691" stopIfTrue="1" operator="lessThan">
      <formula>0</formula>
    </cfRule>
  </conditionalFormatting>
  <conditionalFormatting sqref="AI122:AI123">
    <cfRule type="cellIs" dxfId="699" priority="690" stopIfTrue="1" operator="lessThan">
      <formula>0</formula>
    </cfRule>
  </conditionalFormatting>
  <conditionalFormatting sqref="AJ130">
    <cfRule type="cellIs" dxfId="698" priority="689" stopIfTrue="1" operator="lessThan">
      <formula>0</formula>
    </cfRule>
  </conditionalFormatting>
  <conditionalFormatting sqref="AH130">
    <cfRule type="cellIs" dxfId="697" priority="688" stopIfTrue="1" operator="lessThan">
      <formula>0</formula>
    </cfRule>
  </conditionalFormatting>
  <conditionalFormatting sqref="AI130">
    <cfRule type="cellIs" dxfId="696" priority="687" stopIfTrue="1" operator="lessThan">
      <formula>0</formula>
    </cfRule>
  </conditionalFormatting>
  <conditionalFormatting sqref="AJ151:AJ152">
    <cfRule type="cellIs" dxfId="695" priority="686" stopIfTrue="1" operator="lessThan">
      <formula>0</formula>
    </cfRule>
  </conditionalFormatting>
  <conditionalFormatting sqref="AH151:AH152">
    <cfRule type="cellIs" dxfId="694" priority="685" stopIfTrue="1" operator="lessThan">
      <formula>0</formula>
    </cfRule>
  </conditionalFormatting>
  <conditionalFormatting sqref="AI151:AI152">
    <cfRule type="cellIs" dxfId="693" priority="684" stopIfTrue="1" operator="lessThan">
      <formula>0</formula>
    </cfRule>
  </conditionalFormatting>
  <conditionalFormatting sqref="AJ158 AJ160:AJ162">
    <cfRule type="cellIs" dxfId="692" priority="683" stopIfTrue="1" operator="lessThan">
      <formula>0</formula>
    </cfRule>
  </conditionalFormatting>
  <conditionalFormatting sqref="AH158 AH160:AH162">
    <cfRule type="cellIs" dxfId="691" priority="682" stopIfTrue="1" operator="lessThan">
      <formula>0</formula>
    </cfRule>
  </conditionalFormatting>
  <conditionalFormatting sqref="AI158 AI160:AI162">
    <cfRule type="cellIs" dxfId="690" priority="681" stopIfTrue="1" operator="lessThan">
      <formula>0</formula>
    </cfRule>
  </conditionalFormatting>
  <conditionalFormatting sqref="AJ166">
    <cfRule type="cellIs" dxfId="689" priority="680" stopIfTrue="1" operator="lessThan">
      <formula>0</formula>
    </cfRule>
  </conditionalFormatting>
  <conditionalFormatting sqref="AH166">
    <cfRule type="cellIs" dxfId="688" priority="679" stopIfTrue="1" operator="lessThan">
      <formula>0</formula>
    </cfRule>
  </conditionalFormatting>
  <conditionalFormatting sqref="AI166">
    <cfRule type="cellIs" dxfId="687" priority="678" stopIfTrue="1" operator="lessThan">
      <formula>0</formula>
    </cfRule>
  </conditionalFormatting>
  <conditionalFormatting sqref="AJ190:AJ194 AJ207 AJ199">
    <cfRule type="cellIs" dxfId="686" priority="677" stopIfTrue="1" operator="lessThan">
      <formula>0</formula>
    </cfRule>
  </conditionalFormatting>
  <conditionalFormatting sqref="AH190:AH194 AH207 AH199">
    <cfRule type="cellIs" dxfId="685" priority="676" stopIfTrue="1" operator="lessThan">
      <formula>0</formula>
    </cfRule>
  </conditionalFormatting>
  <conditionalFormatting sqref="AI190:AI194 AI207 AI199">
    <cfRule type="cellIs" dxfId="684" priority="675" stopIfTrue="1" operator="lessThan">
      <formula>0</formula>
    </cfRule>
  </conditionalFormatting>
  <conditionalFormatting sqref="AO32:AP32 AF32 AB32:AC32 S32 V32:Z32">
    <cfRule type="cellIs" dxfId="683" priority="673" stopIfTrue="1" operator="lessThan">
      <formula>0</formula>
    </cfRule>
  </conditionalFormatting>
  <conditionalFormatting sqref="AN32 AD32:AE32 AA32 U32 G32 L32:R32">
    <cfRule type="cellIs" dxfId="682" priority="674" stopIfTrue="1" operator="lessThan">
      <formula>0</formula>
    </cfRule>
  </conditionalFormatting>
  <conditionalFormatting sqref="C32">
    <cfRule type="cellIs" dxfId="681" priority="672" stopIfTrue="1" operator="lessThan">
      <formula>0</formula>
    </cfRule>
  </conditionalFormatting>
  <conditionalFormatting sqref="AG32">
    <cfRule type="cellIs" dxfId="680" priority="671" stopIfTrue="1" operator="lessThan">
      <formula>0</formula>
    </cfRule>
  </conditionalFormatting>
  <conditionalFormatting sqref="AK32:AM32">
    <cfRule type="cellIs" dxfId="679" priority="670" stopIfTrue="1" operator="lessThan">
      <formula>0</formula>
    </cfRule>
  </conditionalFormatting>
  <conditionalFormatting sqref="K32">
    <cfRule type="cellIs" dxfId="678" priority="669" stopIfTrue="1" operator="lessThan">
      <formula>0</formula>
    </cfRule>
  </conditionalFormatting>
  <conditionalFormatting sqref="J32">
    <cfRule type="cellIs" dxfId="677" priority="668" stopIfTrue="1" operator="lessThan">
      <formula>0</formula>
    </cfRule>
  </conditionalFormatting>
  <conditionalFormatting sqref="AJ32 AH32">
    <cfRule type="cellIs" dxfId="676" priority="667" stopIfTrue="1" operator="lessThan">
      <formula>0</formula>
    </cfRule>
  </conditionalFormatting>
  <conditionalFormatting sqref="AI32">
    <cfRule type="cellIs" dxfId="675" priority="666" stopIfTrue="1" operator="lessThan">
      <formula>0</formula>
    </cfRule>
  </conditionalFormatting>
  <conditionalFormatting sqref="H151:I152">
    <cfRule type="cellIs" dxfId="674" priority="665" stopIfTrue="1" operator="lessThan">
      <formula>0</formula>
    </cfRule>
  </conditionalFormatting>
  <conditionalFormatting sqref="H139:I139">
    <cfRule type="cellIs" dxfId="673" priority="664" stopIfTrue="1" operator="lessThan">
      <formula>0</formula>
    </cfRule>
  </conditionalFormatting>
  <conditionalFormatting sqref="H126:I126 H130:I130">
    <cfRule type="cellIs" dxfId="672" priority="663" stopIfTrue="1" operator="lessThan">
      <formula>0</formula>
    </cfRule>
  </conditionalFormatting>
  <conditionalFormatting sqref="H122:I123">
    <cfRule type="cellIs" dxfId="671" priority="662" stopIfTrue="1" operator="lessThan">
      <formula>0</formula>
    </cfRule>
  </conditionalFormatting>
  <conditionalFormatting sqref="H92:I95 H97:I101">
    <cfRule type="cellIs" dxfId="670" priority="661" stopIfTrue="1" operator="lessThan">
      <formula>0</formula>
    </cfRule>
  </conditionalFormatting>
  <conditionalFormatting sqref="H83:I83 H84:H85">
    <cfRule type="cellIs" dxfId="669" priority="660" stopIfTrue="1" operator="lessThan">
      <formula>0</formula>
    </cfRule>
  </conditionalFormatting>
  <conditionalFormatting sqref="H72:I72 H74:I74">
    <cfRule type="cellIs" dxfId="668" priority="659" stopIfTrue="1" operator="lessThan">
      <formula>0</formula>
    </cfRule>
  </conditionalFormatting>
  <conditionalFormatting sqref="H47:I47">
    <cfRule type="cellIs" dxfId="667" priority="658" stopIfTrue="1" operator="lessThan">
      <formula>0</formula>
    </cfRule>
  </conditionalFormatting>
  <conditionalFormatting sqref="H42:I44">
    <cfRule type="cellIs" dxfId="666" priority="657" stopIfTrue="1" operator="lessThan">
      <formula>0</formula>
    </cfRule>
  </conditionalFormatting>
  <conditionalFormatting sqref="H32:I32">
    <cfRule type="cellIs" dxfId="665" priority="656" stopIfTrue="1" operator="lessThan">
      <formula>0</formula>
    </cfRule>
  </conditionalFormatting>
  <conditionalFormatting sqref="H166:I166">
    <cfRule type="cellIs" dxfId="664" priority="655" stopIfTrue="1" operator="lessThan">
      <formula>0</formula>
    </cfRule>
  </conditionalFormatting>
  <conditionalFormatting sqref="H190:I194 H207:I207 H199:I199">
    <cfRule type="cellIs" dxfId="663" priority="654" stopIfTrue="1" operator="lessThan">
      <formula>0</formula>
    </cfRule>
  </conditionalFormatting>
  <conditionalFormatting sqref="T32">
    <cfRule type="cellIs" dxfId="662" priority="653" stopIfTrue="1" operator="lessThan">
      <formula>0</formula>
    </cfRule>
  </conditionalFormatting>
  <conditionalFormatting sqref="T34">
    <cfRule type="cellIs" dxfId="661" priority="652" stopIfTrue="1" operator="lessThan">
      <formula>0</formula>
    </cfRule>
  </conditionalFormatting>
  <conditionalFormatting sqref="T35">
    <cfRule type="cellIs" dxfId="660" priority="651" stopIfTrue="1" operator="lessThan">
      <formula>0</formula>
    </cfRule>
  </conditionalFormatting>
  <conditionalFormatting sqref="T36">
    <cfRule type="cellIs" dxfId="659" priority="650" stopIfTrue="1" operator="lessThan">
      <formula>0</formula>
    </cfRule>
  </conditionalFormatting>
  <conditionalFormatting sqref="T37">
    <cfRule type="cellIs" dxfId="658" priority="649" stopIfTrue="1" operator="lessThan">
      <formula>0</formula>
    </cfRule>
  </conditionalFormatting>
  <conditionalFormatting sqref="T33">
    <cfRule type="cellIs" dxfId="657" priority="648" stopIfTrue="1" operator="lessThan">
      <formula>0</formula>
    </cfRule>
  </conditionalFormatting>
  <conditionalFormatting sqref="T21">
    <cfRule type="cellIs" dxfId="656" priority="647" stopIfTrue="1" operator="lessThan">
      <formula>0</formula>
    </cfRule>
  </conditionalFormatting>
  <conditionalFormatting sqref="S21">
    <cfRule type="cellIs" dxfId="655" priority="646" stopIfTrue="1" operator="lessThan">
      <formula>0</formula>
    </cfRule>
  </conditionalFormatting>
  <conditionalFormatting sqref="AH31:AM31">
    <cfRule type="cellIs" dxfId="654" priority="645" stopIfTrue="1" operator="lessThan">
      <formula>0</formula>
    </cfRule>
  </conditionalFormatting>
  <conditionalFormatting sqref="AN31:AP31">
    <cfRule type="cellIs" dxfId="653" priority="644" stopIfTrue="1" operator="lessThan">
      <formula>0</formula>
    </cfRule>
  </conditionalFormatting>
  <conditionalFormatting sqref="AH41:AM41">
    <cfRule type="cellIs" dxfId="652" priority="643" stopIfTrue="1" operator="lessThan">
      <formula>0</formula>
    </cfRule>
  </conditionalFormatting>
  <conditionalFormatting sqref="AN41:AP41">
    <cfRule type="cellIs" dxfId="651" priority="642" stopIfTrue="1" operator="lessThan">
      <formula>0</formula>
    </cfRule>
  </conditionalFormatting>
  <conditionalFormatting sqref="AH39:AM39">
    <cfRule type="cellIs" dxfId="650" priority="641" stopIfTrue="1" operator="lessThan">
      <formula>0</formula>
    </cfRule>
  </conditionalFormatting>
  <conditionalFormatting sqref="AN39:AP39">
    <cfRule type="cellIs" dxfId="649" priority="640" stopIfTrue="1" operator="lessThan">
      <formula>0</formula>
    </cfRule>
  </conditionalFormatting>
  <conditionalFormatting sqref="AH46:AM46">
    <cfRule type="cellIs" dxfId="648" priority="639" stopIfTrue="1" operator="lessThan">
      <formula>0</formula>
    </cfRule>
  </conditionalFormatting>
  <conditionalFormatting sqref="AN46:AP46">
    <cfRule type="cellIs" dxfId="647" priority="638" stopIfTrue="1" operator="lessThan">
      <formula>0</formula>
    </cfRule>
  </conditionalFormatting>
  <conditionalFormatting sqref="AH53:AM53">
    <cfRule type="cellIs" dxfId="646" priority="637" stopIfTrue="1" operator="lessThan">
      <formula>0</formula>
    </cfRule>
  </conditionalFormatting>
  <conditionalFormatting sqref="AN53:AP53">
    <cfRule type="cellIs" dxfId="645" priority="636" stopIfTrue="1" operator="lessThan">
      <formula>0</formula>
    </cfRule>
  </conditionalFormatting>
  <conditionalFormatting sqref="AH66:AM66">
    <cfRule type="cellIs" dxfId="644" priority="635" stopIfTrue="1" operator="lessThan">
      <formula>0</formula>
    </cfRule>
  </conditionalFormatting>
  <conditionalFormatting sqref="AN66:AP66">
    <cfRule type="cellIs" dxfId="643" priority="634" stopIfTrue="1" operator="lessThan">
      <formula>0</formula>
    </cfRule>
  </conditionalFormatting>
  <conditionalFormatting sqref="AH64:AM64">
    <cfRule type="cellIs" dxfId="642" priority="633" stopIfTrue="1" operator="lessThan">
      <formula>0</formula>
    </cfRule>
  </conditionalFormatting>
  <conditionalFormatting sqref="AN64:AP64">
    <cfRule type="cellIs" dxfId="641" priority="632" stopIfTrue="1" operator="lessThan">
      <formula>0</formula>
    </cfRule>
  </conditionalFormatting>
  <conditionalFormatting sqref="AH71:AM71">
    <cfRule type="cellIs" dxfId="640" priority="631" stopIfTrue="1" operator="lessThan">
      <formula>0</formula>
    </cfRule>
  </conditionalFormatting>
  <conditionalFormatting sqref="AN71:AP71">
    <cfRule type="cellIs" dxfId="639" priority="630" stopIfTrue="1" operator="lessThan">
      <formula>0</formula>
    </cfRule>
  </conditionalFormatting>
  <conditionalFormatting sqref="AH81:AM81">
    <cfRule type="cellIs" dxfId="638" priority="629" stopIfTrue="1" operator="lessThan">
      <formula>0</formula>
    </cfRule>
  </conditionalFormatting>
  <conditionalFormatting sqref="AN81:AP81">
    <cfRule type="cellIs" dxfId="637" priority="628" stopIfTrue="1" operator="lessThan">
      <formula>0</formula>
    </cfRule>
  </conditionalFormatting>
  <conditionalFormatting sqref="AH91:AM91">
    <cfRule type="cellIs" dxfId="636" priority="627" stopIfTrue="1" operator="lessThan">
      <formula>0</formula>
    </cfRule>
  </conditionalFormatting>
  <conditionalFormatting sqref="AN91:AP91">
    <cfRule type="cellIs" dxfId="635" priority="626" stopIfTrue="1" operator="lessThan">
      <formula>0</formula>
    </cfRule>
  </conditionalFormatting>
  <conditionalFormatting sqref="AH89:AM89">
    <cfRule type="cellIs" dxfId="634" priority="625" stopIfTrue="1" operator="lessThan">
      <formula>0</formula>
    </cfRule>
  </conditionalFormatting>
  <conditionalFormatting sqref="AN89:AP89">
    <cfRule type="cellIs" dxfId="633" priority="624" stopIfTrue="1" operator="lessThan">
      <formula>0</formula>
    </cfRule>
  </conditionalFormatting>
  <conditionalFormatting sqref="AH104:AM104">
    <cfRule type="cellIs" dxfId="632" priority="623" stopIfTrue="1" operator="lessThan">
      <formula>0</formula>
    </cfRule>
  </conditionalFormatting>
  <conditionalFormatting sqref="AN104:AP104">
    <cfRule type="cellIs" dxfId="631" priority="622" stopIfTrue="1" operator="lessThan">
      <formula>0</formula>
    </cfRule>
  </conditionalFormatting>
  <conditionalFormatting sqref="AH113:AM113">
    <cfRule type="cellIs" dxfId="630" priority="621" stopIfTrue="1" operator="lessThan">
      <formula>0</formula>
    </cfRule>
  </conditionalFormatting>
  <conditionalFormatting sqref="AN113:AP113">
    <cfRule type="cellIs" dxfId="629" priority="620" stopIfTrue="1" operator="lessThan">
      <formula>0</formula>
    </cfRule>
  </conditionalFormatting>
  <conditionalFormatting sqref="AH111:AM111">
    <cfRule type="cellIs" dxfId="628" priority="619" stopIfTrue="1" operator="lessThan">
      <formula>0</formula>
    </cfRule>
  </conditionalFormatting>
  <conditionalFormatting sqref="AN111:AP111">
    <cfRule type="cellIs" dxfId="627" priority="618" stopIfTrue="1" operator="lessThan">
      <formula>0</formula>
    </cfRule>
  </conditionalFormatting>
  <conditionalFormatting sqref="AH125:AM125">
    <cfRule type="cellIs" dxfId="626" priority="617" stopIfTrue="1" operator="lessThan">
      <formula>0</formula>
    </cfRule>
  </conditionalFormatting>
  <conditionalFormatting sqref="AN125:AP125">
    <cfRule type="cellIs" dxfId="625" priority="616" stopIfTrue="1" operator="lessThan">
      <formula>0</formula>
    </cfRule>
  </conditionalFormatting>
  <conditionalFormatting sqref="AH134:AM134">
    <cfRule type="cellIs" dxfId="624" priority="615" stopIfTrue="1" operator="lessThan">
      <formula>0</formula>
    </cfRule>
  </conditionalFormatting>
  <conditionalFormatting sqref="AN134:AP134">
    <cfRule type="cellIs" dxfId="623" priority="614" stopIfTrue="1" operator="lessThan">
      <formula>0</formula>
    </cfRule>
  </conditionalFormatting>
  <conditionalFormatting sqref="AH143:AM143">
    <cfRule type="cellIs" dxfId="622" priority="613" stopIfTrue="1" operator="lessThan">
      <formula>0</formula>
    </cfRule>
  </conditionalFormatting>
  <conditionalFormatting sqref="AN143:AP143">
    <cfRule type="cellIs" dxfId="621" priority="612" stopIfTrue="1" operator="lessThan">
      <formula>0</formula>
    </cfRule>
  </conditionalFormatting>
  <conditionalFormatting sqref="AH141:AM141">
    <cfRule type="cellIs" dxfId="620" priority="611" stopIfTrue="1" operator="lessThan">
      <formula>0</formula>
    </cfRule>
  </conditionalFormatting>
  <conditionalFormatting sqref="AN141:AP141">
    <cfRule type="cellIs" dxfId="619" priority="610" stopIfTrue="1" operator="lessThan">
      <formula>0</formula>
    </cfRule>
  </conditionalFormatting>
  <conditionalFormatting sqref="AH147:AM147">
    <cfRule type="cellIs" dxfId="618" priority="609" stopIfTrue="1" operator="lessThan">
      <formula>0</formula>
    </cfRule>
  </conditionalFormatting>
  <conditionalFormatting sqref="AN147:AP147">
    <cfRule type="cellIs" dxfId="617" priority="608" stopIfTrue="1" operator="lessThan">
      <formula>0</formula>
    </cfRule>
  </conditionalFormatting>
  <conditionalFormatting sqref="AH154:AM155">
    <cfRule type="cellIs" dxfId="616" priority="607" stopIfTrue="1" operator="lessThan">
      <formula>0</formula>
    </cfRule>
  </conditionalFormatting>
  <conditionalFormatting sqref="AN154:AP155">
    <cfRule type="cellIs" dxfId="615" priority="606" stopIfTrue="1" operator="lessThan">
      <formula>0</formula>
    </cfRule>
  </conditionalFormatting>
  <conditionalFormatting sqref="AH164:AM164">
    <cfRule type="cellIs" dxfId="614" priority="605" stopIfTrue="1" operator="lessThan">
      <formula>0</formula>
    </cfRule>
  </conditionalFormatting>
  <conditionalFormatting sqref="AN164:AP164">
    <cfRule type="cellIs" dxfId="613" priority="604" stopIfTrue="1" operator="lessThan">
      <formula>0</formula>
    </cfRule>
  </conditionalFormatting>
  <conditionalFormatting sqref="AH188:AM188">
    <cfRule type="cellIs" dxfId="612" priority="603" stopIfTrue="1" operator="lessThan">
      <formula>0</formula>
    </cfRule>
  </conditionalFormatting>
  <conditionalFormatting sqref="AN188:AP188">
    <cfRule type="cellIs" dxfId="611" priority="602" stopIfTrue="1" operator="lessThan">
      <formula>0</formula>
    </cfRule>
  </conditionalFormatting>
  <conditionalFormatting sqref="Q200:R200 G200">
    <cfRule type="cellIs" dxfId="610" priority="601" stopIfTrue="1" operator="lessThan">
      <formula>0</formula>
    </cfRule>
  </conditionalFormatting>
  <conditionalFormatting sqref="S200:T200 V200:Z200">
    <cfRule type="cellIs" dxfId="609" priority="599" stopIfTrue="1" operator="lessThan">
      <formula>0</formula>
    </cfRule>
  </conditionalFormatting>
  <conditionalFormatting sqref="N200:O200 AE200">
    <cfRule type="cellIs" dxfId="608" priority="600" stopIfTrue="1" operator="lessThan">
      <formula>0</formula>
    </cfRule>
  </conditionalFormatting>
  <conditionalFormatting sqref="AF200">
    <cfRule type="cellIs" dxfId="607" priority="598" stopIfTrue="1" operator="lessThan">
      <formula>0</formula>
    </cfRule>
  </conditionalFormatting>
  <conditionalFormatting sqref="AB200:AC200">
    <cfRule type="cellIs" dxfId="606" priority="597" stopIfTrue="1" operator="lessThan">
      <formula>0</formula>
    </cfRule>
  </conditionalFormatting>
  <conditionalFormatting sqref="U200">
    <cfRule type="cellIs" dxfId="605" priority="596" stopIfTrue="1" operator="lessThan">
      <formula>0</formula>
    </cfRule>
  </conditionalFormatting>
  <conditionalFormatting sqref="AA200">
    <cfRule type="cellIs" dxfId="604" priority="595" stopIfTrue="1" operator="lessThan">
      <formula>0</formula>
    </cfRule>
  </conditionalFormatting>
  <conditionalFormatting sqref="AD200">
    <cfRule type="cellIs" dxfId="603" priority="594" stopIfTrue="1" operator="lessThan">
      <formula>0</formula>
    </cfRule>
  </conditionalFormatting>
  <conditionalFormatting sqref="AO200:AP200">
    <cfRule type="cellIs" dxfId="602" priority="593" stopIfTrue="1" operator="lessThan">
      <formula>0</formula>
    </cfRule>
  </conditionalFormatting>
  <conditionalFormatting sqref="AN200">
    <cfRule type="cellIs" dxfId="601" priority="592" stopIfTrue="1" operator="lessThan">
      <formula>0</formula>
    </cfRule>
  </conditionalFormatting>
  <conditionalFormatting sqref="P200">
    <cfRule type="cellIs" dxfId="600" priority="591" stopIfTrue="1" operator="lessThan">
      <formula>0</formula>
    </cfRule>
  </conditionalFormatting>
  <conditionalFormatting sqref="L200:M200">
    <cfRule type="cellIs" dxfId="599" priority="590" stopIfTrue="1" operator="lessThan">
      <formula>0</formula>
    </cfRule>
  </conditionalFormatting>
  <conditionalFormatting sqref="AG200">
    <cfRule type="cellIs" dxfId="598" priority="589" stopIfTrue="1" operator="lessThan">
      <formula>0</formula>
    </cfRule>
  </conditionalFormatting>
  <conditionalFormatting sqref="AK200:AM200">
    <cfRule type="cellIs" dxfId="597" priority="588" stopIfTrue="1" operator="lessThan">
      <formula>0</formula>
    </cfRule>
  </conditionalFormatting>
  <conditionalFormatting sqref="K200">
    <cfRule type="cellIs" dxfId="596" priority="587" stopIfTrue="1" operator="lessThan">
      <formula>0</formula>
    </cfRule>
  </conditionalFormatting>
  <conditionalFormatting sqref="J200">
    <cfRule type="cellIs" dxfId="595" priority="586" stopIfTrue="1" operator="lessThan">
      <formula>0</formula>
    </cfRule>
  </conditionalFormatting>
  <conditionalFormatting sqref="AJ200">
    <cfRule type="cellIs" dxfId="594" priority="585" stopIfTrue="1" operator="lessThan">
      <formula>0</formula>
    </cfRule>
  </conditionalFormatting>
  <conditionalFormatting sqref="AH200">
    <cfRule type="cellIs" dxfId="593" priority="584" stopIfTrue="1" operator="lessThan">
      <formula>0</formula>
    </cfRule>
  </conditionalFormatting>
  <conditionalFormatting sqref="AI200">
    <cfRule type="cellIs" dxfId="592" priority="583" stopIfTrue="1" operator="lessThan">
      <formula>0</formula>
    </cfRule>
  </conditionalFormatting>
  <conditionalFormatting sqref="H200:I200">
    <cfRule type="cellIs" dxfId="591" priority="582" stopIfTrue="1" operator="lessThan">
      <formula>0</formula>
    </cfRule>
  </conditionalFormatting>
  <conditionalFormatting sqref="Q201:R201 G201">
    <cfRule type="cellIs" dxfId="590" priority="581" stopIfTrue="1" operator="lessThan">
      <formula>0</formula>
    </cfRule>
  </conditionalFormatting>
  <conditionalFormatting sqref="S201:T201 V201:Z201">
    <cfRule type="cellIs" dxfId="589" priority="579" stopIfTrue="1" operator="lessThan">
      <formula>0</formula>
    </cfRule>
  </conditionalFormatting>
  <conditionalFormatting sqref="N201:O201 AE201">
    <cfRule type="cellIs" dxfId="588" priority="580" stopIfTrue="1" operator="lessThan">
      <formula>0</formula>
    </cfRule>
  </conditionalFormatting>
  <conditionalFormatting sqref="AF201">
    <cfRule type="cellIs" dxfId="587" priority="578" stopIfTrue="1" operator="lessThan">
      <formula>0</formula>
    </cfRule>
  </conditionalFormatting>
  <conditionalFormatting sqref="AB201:AC201">
    <cfRule type="cellIs" dxfId="586" priority="577" stopIfTrue="1" operator="lessThan">
      <formula>0</formula>
    </cfRule>
  </conditionalFormatting>
  <conditionalFormatting sqref="U201">
    <cfRule type="cellIs" dxfId="585" priority="576" stopIfTrue="1" operator="lessThan">
      <formula>0</formula>
    </cfRule>
  </conditionalFormatting>
  <conditionalFormatting sqref="AA201">
    <cfRule type="cellIs" dxfId="584" priority="575" stopIfTrue="1" operator="lessThan">
      <formula>0</formula>
    </cfRule>
  </conditionalFormatting>
  <conditionalFormatting sqref="AD201">
    <cfRule type="cellIs" dxfId="583" priority="574" stopIfTrue="1" operator="lessThan">
      <formula>0</formula>
    </cfRule>
  </conditionalFormatting>
  <conditionalFormatting sqref="AO201:AP201">
    <cfRule type="cellIs" dxfId="582" priority="573" stopIfTrue="1" operator="lessThan">
      <formula>0</formula>
    </cfRule>
  </conditionalFormatting>
  <conditionalFormatting sqref="AN201">
    <cfRule type="cellIs" dxfId="581" priority="572" stopIfTrue="1" operator="lessThan">
      <formula>0</formula>
    </cfRule>
  </conditionalFormatting>
  <conditionalFormatting sqref="P201">
    <cfRule type="cellIs" dxfId="580" priority="571" stopIfTrue="1" operator="lessThan">
      <formula>0</formula>
    </cfRule>
  </conditionalFormatting>
  <conditionalFormatting sqref="L201:M201">
    <cfRule type="cellIs" dxfId="579" priority="570" stopIfTrue="1" operator="lessThan">
      <formula>0</formula>
    </cfRule>
  </conditionalFormatting>
  <conditionalFormatting sqref="C190:C194 C199:C201 C204:C207">
    <cfRule type="cellIs" dxfId="578" priority="509" stopIfTrue="1" operator="lessThan">
      <formula>0</formula>
    </cfRule>
  </conditionalFormatting>
  <conditionalFormatting sqref="AG201">
    <cfRule type="cellIs" dxfId="577" priority="569" stopIfTrue="1" operator="lessThan">
      <formula>0</formula>
    </cfRule>
  </conditionalFormatting>
  <conditionalFormatting sqref="AK201:AM201">
    <cfRule type="cellIs" dxfId="576" priority="568" stopIfTrue="1" operator="lessThan">
      <formula>0</formula>
    </cfRule>
  </conditionalFormatting>
  <conditionalFormatting sqref="K201">
    <cfRule type="cellIs" dxfId="575" priority="567" stopIfTrue="1" operator="lessThan">
      <formula>0</formula>
    </cfRule>
  </conditionalFormatting>
  <conditionalFormatting sqref="J201">
    <cfRule type="cellIs" dxfId="574" priority="566" stopIfTrue="1" operator="lessThan">
      <formula>0</formula>
    </cfRule>
  </conditionalFormatting>
  <conditionalFormatting sqref="AJ201">
    <cfRule type="cellIs" dxfId="573" priority="565" stopIfTrue="1" operator="lessThan">
      <formula>0</formula>
    </cfRule>
  </conditionalFormatting>
  <conditionalFormatting sqref="AH201">
    <cfRule type="cellIs" dxfId="572" priority="564" stopIfTrue="1" operator="lessThan">
      <formula>0</formula>
    </cfRule>
  </conditionalFormatting>
  <conditionalFormatting sqref="AI201">
    <cfRule type="cellIs" dxfId="571" priority="563" stopIfTrue="1" operator="lessThan">
      <formula>0</formula>
    </cfRule>
  </conditionalFormatting>
  <conditionalFormatting sqref="H201:I201">
    <cfRule type="cellIs" dxfId="570" priority="562" stopIfTrue="1" operator="lessThan">
      <formula>0</formula>
    </cfRule>
  </conditionalFormatting>
  <conditionalFormatting sqref="Q206:R206 G206">
    <cfRule type="cellIs" dxfId="569" priority="561" stopIfTrue="1" operator="lessThan">
      <formula>0</formula>
    </cfRule>
  </conditionalFormatting>
  <conditionalFormatting sqref="S206:T206 V206:Z206">
    <cfRule type="cellIs" dxfId="568" priority="559" stopIfTrue="1" operator="lessThan">
      <formula>0</formula>
    </cfRule>
  </conditionalFormatting>
  <conditionalFormatting sqref="N206:O206 AE206">
    <cfRule type="cellIs" dxfId="567" priority="560" stopIfTrue="1" operator="lessThan">
      <formula>0</formula>
    </cfRule>
  </conditionalFormatting>
  <conditionalFormatting sqref="AF206">
    <cfRule type="cellIs" dxfId="566" priority="558" stopIfTrue="1" operator="lessThan">
      <formula>0</formula>
    </cfRule>
  </conditionalFormatting>
  <conditionalFormatting sqref="AB206:AC206">
    <cfRule type="cellIs" dxfId="565" priority="557" stopIfTrue="1" operator="lessThan">
      <formula>0</formula>
    </cfRule>
  </conditionalFormatting>
  <conditionalFormatting sqref="U206">
    <cfRule type="cellIs" dxfId="564" priority="556" stopIfTrue="1" operator="lessThan">
      <formula>0</formula>
    </cfRule>
  </conditionalFormatting>
  <conditionalFormatting sqref="AA206">
    <cfRule type="cellIs" dxfId="563" priority="555" stopIfTrue="1" operator="lessThan">
      <formula>0</formula>
    </cfRule>
  </conditionalFormatting>
  <conditionalFormatting sqref="AD206">
    <cfRule type="cellIs" dxfId="562" priority="554" stopIfTrue="1" operator="lessThan">
      <formula>0</formula>
    </cfRule>
  </conditionalFormatting>
  <conditionalFormatting sqref="AO206:AP206">
    <cfRule type="cellIs" dxfId="561" priority="553" stopIfTrue="1" operator="lessThan">
      <formula>0</formula>
    </cfRule>
  </conditionalFormatting>
  <conditionalFormatting sqref="AN206">
    <cfRule type="cellIs" dxfId="560" priority="552" stopIfTrue="1" operator="lessThan">
      <formula>0</formula>
    </cfRule>
  </conditionalFormatting>
  <conditionalFormatting sqref="P206">
    <cfRule type="cellIs" dxfId="559" priority="551" stopIfTrue="1" operator="lessThan">
      <formula>0</formula>
    </cfRule>
  </conditionalFormatting>
  <conditionalFormatting sqref="L206:M206">
    <cfRule type="cellIs" dxfId="558" priority="550" stopIfTrue="1" operator="lessThan">
      <formula>0</formula>
    </cfRule>
  </conditionalFormatting>
  <conditionalFormatting sqref="AG206">
    <cfRule type="cellIs" dxfId="557" priority="549" stopIfTrue="1" operator="lessThan">
      <formula>0</formula>
    </cfRule>
  </conditionalFormatting>
  <conditionalFormatting sqref="AK206:AM206">
    <cfRule type="cellIs" dxfId="556" priority="548" stopIfTrue="1" operator="lessThan">
      <formula>0</formula>
    </cfRule>
  </conditionalFormatting>
  <conditionalFormatting sqref="K206">
    <cfRule type="cellIs" dxfId="555" priority="547" stopIfTrue="1" operator="lessThan">
      <formula>0</formula>
    </cfRule>
  </conditionalFormatting>
  <conditionalFormatting sqref="J206">
    <cfRule type="cellIs" dxfId="554" priority="546" stopIfTrue="1" operator="lessThan">
      <formula>0</formula>
    </cfRule>
  </conditionalFormatting>
  <conditionalFormatting sqref="AJ206">
    <cfRule type="cellIs" dxfId="553" priority="545" stopIfTrue="1" operator="lessThan">
      <formula>0</formula>
    </cfRule>
  </conditionalFormatting>
  <conditionalFormatting sqref="AH206">
    <cfRule type="cellIs" dxfId="552" priority="544" stopIfTrue="1" operator="lessThan">
      <formula>0</formula>
    </cfRule>
  </conditionalFormatting>
  <conditionalFormatting sqref="AI206">
    <cfRule type="cellIs" dxfId="551" priority="543" stopIfTrue="1" operator="lessThan">
      <formula>0</formula>
    </cfRule>
  </conditionalFormatting>
  <conditionalFormatting sqref="H206:I206">
    <cfRule type="cellIs" dxfId="550" priority="542" stopIfTrue="1" operator="lessThan">
      <formula>0</formula>
    </cfRule>
  </conditionalFormatting>
  <conditionalFormatting sqref="Q205:R205 G205">
    <cfRule type="cellIs" dxfId="549" priority="541" stopIfTrue="1" operator="lessThan">
      <formula>0</formula>
    </cfRule>
  </conditionalFormatting>
  <conditionalFormatting sqref="S205:T205 V205:Z205">
    <cfRule type="cellIs" dxfId="548" priority="539" stopIfTrue="1" operator="lessThan">
      <formula>0</formula>
    </cfRule>
  </conditionalFormatting>
  <conditionalFormatting sqref="N205:O205 AE205">
    <cfRule type="cellIs" dxfId="547" priority="540" stopIfTrue="1" operator="lessThan">
      <formula>0</formula>
    </cfRule>
  </conditionalFormatting>
  <conditionalFormatting sqref="AF205">
    <cfRule type="cellIs" dxfId="546" priority="538" stopIfTrue="1" operator="lessThan">
      <formula>0</formula>
    </cfRule>
  </conditionalFormatting>
  <conditionalFormatting sqref="AB205:AC205">
    <cfRule type="cellIs" dxfId="545" priority="537" stopIfTrue="1" operator="lessThan">
      <formula>0</formula>
    </cfRule>
  </conditionalFormatting>
  <conditionalFormatting sqref="U205">
    <cfRule type="cellIs" dxfId="544" priority="536" stopIfTrue="1" operator="lessThan">
      <formula>0</formula>
    </cfRule>
  </conditionalFormatting>
  <conditionalFormatting sqref="AA205">
    <cfRule type="cellIs" dxfId="543" priority="535" stopIfTrue="1" operator="lessThan">
      <formula>0</formula>
    </cfRule>
  </conditionalFormatting>
  <conditionalFormatting sqref="AD205">
    <cfRule type="cellIs" dxfId="542" priority="534" stopIfTrue="1" operator="lessThan">
      <formula>0</formula>
    </cfRule>
  </conditionalFormatting>
  <conditionalFormatting sqref="AO205:AP205">
    <cfRule type="cellIs" dxfId="541" priority="533" stopIfTrue="1" operator="lessThan">
      <formula>0</formula>
    </cfRule>
  </conditionalFormatting>
  <conditionalFormatting sqref="AN205">
    <cfRule type="cellIs" dxfId="540" priority="532" stopIfTrue="1" operator="lessThan">
      <formula>0</formula>
    </cfRule>
  </conditionalFormatting>
  <conditionalFormatting sqref="P205">
    <cfRule type="cellIs" dxfId="539" priority="531" stopIfTrue="1" operator="lessThan">
      <formula>0</formula>
    </cfRule>
  </conditionalFormatting>
  <conditionalFormatting sqref="L205:M205">
    <cfRule type="cellIs" dxfId="538" priority="530" stopIfTrue="1" operator="lessThan">
      <formula>0</formula>
    </cfRule>
  </conditionalFormatting>
  <conditionalFormatting sqref="AG205">
    <cfRule type="cellIs" dxfId="537" priority="529" stopIfTrue="1" operator="lessThan">
      <formula>0</formula>
    </cfRule>
  </conditionalFormatting>
  <conditionalFormatting sqref="AK205:AM205">
    <cfRule type="cellIs" dxfId="536" priority="528" stopIfTrue="1" operator="lessThan">
      <formula>0</formula>
    </cfRule>
  </conditionalFormatting>
  <conditionalFormatting sqref="K205">
    <cfRule type="cellIs" dxfId="535" priority="527" stopIfTrue="1" operator="lessThan">
      <formula>0</formula>
    </cfRule>
  </conditionalFormatting>
  <conditionalFormatting sqref="J205">
    <cfRule type="cellIs" dxfId="534" priority="526" stopIfTrue="1" operator="lessThan">
      <formula>0</formula>
    </cfRule>
  </conditionalFormatting>
  <conditionalFormatting sqref="AJ205">
    <cfRule type="cellIs" dxfId="533" priority="525" stopIfTrue="1" operator="lessThan">
      <formula>0</formula>
    </cfRule>
  </conditionalFormatting>
  <conditionalFormatting sqref="AH205">
    <cfRule type="cellIs" dxfId="532" priority="524" stopIfTrue="1" operator="lessThan">
      <formula>0</formula>
    </cfRule>
  </conditionalFormatting>
  <conditionalFormatting sqref="AI205">
    <cfRule type="cellIs" dxfId="531" priority="523" stopIfTrue="1" operator="lessThan">
      <formula>0</formula>
    </cfRule>
  </conditionalFormatting>
  <conditionalFormatting sqref="H205:I205">
    <cfRule type="cellIs" dxfId="530" priority="522" stopIfTrue="1" operator="lessThan">
      <formula>0</formula>
    </cfRule>
  </conditionalFormatting>
  <conditionalFormatting sqref="Q204:R204 G204">
    <cfRule type="cellIs" dxfId="529" priority="521" stopIfTrue="1" operator="lessThan">
      <formula>0</formula>
    </cfRule>
  </conditionalFormatting>
  <conditionalFormatting sqref="S204:T204 V204:Z204">
    <cfRule type="cellIs" dxfId="528" priority="519" stopIfTrue="1" operator="lessThan">
      <formula>0</formula>
    </cfRule>
  </conditionalFormatting>
  <conditionalFormatting sqref="N204:O204 AE204">
    <cfRule type="cellIs" dxfId="527" priority="520" stopIfTrue="1" operator="lessThan">
      <formula>0</formula>
    </cfRule>
  </conditionalFormatting>
  <conditionalFormatting sqref="AF204">
    <cfRule type="cellIs" dxfId="526" priority="518" stopIfTrue="1" operator="lessThan">
      <formula>0</formula>
    </cfRule>
  </conditionalFormatting>
  <conditionalFormatting sqref="AB204:AC204">
    <cfRule type="cellIs" dxfId="525" priority="517" stopIfTrue="1" operator="lessThan">
      <formula>0</formula>
    </cfRule>
  </conditionalFormatting>
  <conditionalFormatting sqref="U204">
    <cfRule type="cellIs" dxfId="524" priority="516" stopIfTrue="1" operator="lessThan">
      <formula>0</formula>
    </cfRule>
  </conditionalFormatting>
  <conditionalFormatting sqref="AA204">
    <cfRule type="cellIs" dxfId="523" priority="515" stopIfTrue="1" operator="lessThan">
      <formula>0</formula>
    </cfRule>
  </conditionalFormatting>
  <conditionalFormatting sqref="AD204">
    <cfRule type="cellIs" dxfId="522" priority="514" stopIfTrue="1" operator="lessThan">
      <formula>0</formula>
    </cfRule>
  </conditionalFormatting>
  <conditionalFormatting sqref="AO204:AP204">
    <cfRule type="cellIs" dxfId="521" priority="513" stopIfTrue="1" operator="lessThan">
      <formula>0</formula>
    </cfRule>
  </conditionalFormatting>
  <conditionalFormatting sqref="AN204">
    <cfRule type="cellIs" dxfId="520" priority="512" stopIfTrue="1" operator="lessThan">
      <formula>0</formula>
    </cfRule>
  </conditionalFormatting>
  <conditionalFormatting sqref="P204">
    <cfRule type="cellIs" dxfId="519" priority="511" stopIfTrue="1" operator="lessThan">
      <formula>0</formula>
    </cfRule>
  </conditionalFormatting>
  <conditionalFormatting sqref="L204:M204">
    <cfRule type="cellIs" dxfId="518" priority="510" stopIfTrue="1" operator="lessThan">
      <formula>0</formula>
    </cfRule>
  </conditionalFormatting>
  <conditionalFormatting sqref="AG204">
    <cfRule type="cellIs" dxfId="517" priority="508" stopIfTrue="1" operator="lessThan">
      <formula>0</formula>
    </cfRule>
  </conditionalFormatting>
  <conditionalFormatting sqref="AK204:AM204">
    <cfRule type="cellIs" dxfId="516" priority="507" stopIfTrue="1" operator="lessThan">
      <formula>0</formula>
    </cfRule>
  </conditionalFormatting>
  <conditionalFormatting sqref="K204">
    <cfRule type="cellIs" dxfId="515" priority="506" stopIfTrue="1" operator="lessThan">
      <formula>0</formula>
    </cfRule>
  </conditionalFormatting>
  <conditionalFormatting sqref="J204">
    <cfRule type="cellIs" dxfId="514" priority="505" stopIfTrue="1" operator="lessThan">
      <formula>0</formula>
    </cfRule>
  </conditionalFormatting>
  <conditionalFormatting sqref="AJ204">
    <cfRule type="cellIs" dxfId="513" priority="504" stopIfTrue="1" operator="lessThan">
      <formula>0</formula>
    </cfRule>
  </conditionalFormatting>
  <conditionalFormatting sqref="AH204">
    <cfRule type="cellIs" dxfId="512" priority="503" stopIfTrue="1" operator="lessThan">
      <formula>0</formula>
    </cfRule>
  </conditionalFormatting>
  <conditionalFormatting sqref="AI204">
    <cfRule type="cellIs" dxfId="511" priority="502" stopIfTrue="1" operator="lessThan">
      <formula>0</formula>
    </cfRule>
  </conditionalFormatting>
  <conditionalFormatting sqref="H204:I204">
    <cfRule type="cellIs" dxfId="510" priority="501" stopIfTrue="1" operator="lessThan">
      <formula>0</formula>
    </cfRule>
  </conditionalFormatting>
  <conditionalFormatting sqref="Q195:R195 G195">
    <cfRule type="cellIs" dxfId="509" priority="500" stopIfTrue="1" operator="lessThan">
      <formula>0</formula>
    </cfRule>
  </conditionalFormatting>
  <conditionalFormatting sqref="S195:T195 V195:Z195">
    <cfRule type="cellIs" dxfId="508" priority="498" stopIfTrue="1" operator="lessThan">
      <formula>0</formula>
    </cfRule>
  </conditionalFormatting>
  <conditionalFormatting sqref="N195:O195 AE195">
    <cfRule type="cellIs" dxfId="507" priority="499" stopIfTrue="1" operator="lessThan">
      <formula>0</formula>
    </cfRule>
  </conditionalFormatting>
  <conditionalFormatting sqref="AF195">
    <cfRule type="cellIs" dxfId="506" priority="497" stopIfTrue="1" operator="lessThan">
      <formula>0</formula>
    </cfRule>
  </conditionalFormatting>
  <conditionalFormatting sqref="AB195:AC195">
    <cfRule type="cellIs" dxfId="505" priority="496" stopIfTrue="1" operator="lessThan">
      <formula>0</formula>
    </cfRule>
  </conditionalFormatting>
  <conditionalFormatting sqref="U195">
    <cfRule type="cellIs" dxfId="504" priority="495" stopIfTrue="1" operator="lessThan">
      <formula>0</formula>
    </cfRule>
  </conditionalFormatting>
  <conditionalFormatting sqref="AA195">
    <cfRule type="cellIs" dxfId="503" priority="494" stopIfTrue="1" operator="lessThan">
      <formula>0</formula>
    </cfRule>
  </conditionalFormatting>
  <conditionalFormatting sqref="AD195">
    <cfRule type="cellIs" dxfId="502" priority="493" stopIfTrue="1" operator="lessThan">
      <formula>0</formula>
    </cfRule>
  </conditionalFormatting>
  <conditionalFormatting sqref="AO195:AP195">
    <cfRule type="cellIs" dxfId="501" priority="492" stopIfTrue="1" operator="lessThan">
      <formula>0</formula>
    </cfRule>
  </conditionalFormatting>
  <conditionalFormatting sqref="AN195">
    <cfRule type="cellIs" dxfId="500" priority="491" stopIfTrue="1" operator="lessThan">
      <formula>0</formula>
    </cfRule>
  </conditionalFormatting>
  <conditionalFormatting sqref="P195">
    <cfRule type="cellIs" dxfId="499" priority="490" stopIfTrue="1" operator="lessThan">
      <formula>0</formula>
    </cfRule>
  </conditionalFormatting>
  <conditionalFormatting sqref="L195:M195">
    <cfRule type="cellIs" dxfId="498" priority="489" stopIfTrue="1" operator="lessThan">
      <formula>0</formula>
    </cfRule>
  </conditionalFormatting>
  <conditionalFormatting sqref="AG195">
    <cfRule type="cellIs" dxfId="497" priority="488" stopIfTrue="1" operator="lessThan">
      <formula>0</formula>
    </cfRule>
  </conditionalFormatting>
  <conditionalFormatting sqref="AK195:AM195">
    <cfRule type="cellIs" dxfId="496" priority="487" stopIfTrue="1" operator="lessThan">
      <formula>0</formula>
    </cfRule>
  </conditionalFormatting>
  <conditionalFormatting sqref="K195">
    <cfRule type="cellIs" dxfId="495" priority="486" stopIfTrue="1" operator="lessThan">
      <formula>0</formula>
    </cfRule>
  </conditionalFormatting>
  <conditionalFormatting sqref="J195">
    <cfRule type="cellIs" dxfId="494" priority="485" stopIfTrue="1" operator="lessThan">
      <formula>0</formula>
    </cfRule>
  </conditionalFormatting>
  <conditionalFormatting sqref="AJ195">
    <cfRule type="cellIs" dxfId="493" priority="484" stopIfTrue="1" operator="lessThan">
      <formula>0</formula>
    </cfRule>
  </conditionalFormatting>
  <conditionalFormatting sqref="AH195">
    <cfRule type="cellIs" dxfId="492" priority="483" stopIfTrue="1" operator="lessThan">
      <formula>0</formula>
    </cfRule>
  </conditionalFormatting>
  <conditionalFormatting sqref="AI195">
    <cfRule type="cellIs" dxfId="491" priority="482" stopIfTrue="1" operator="lessThan">
      <formula>0</formula>
    </cfRule>
  </conditionalFormatting>
  <conditionalFormatting sqref="H195:I195">
    <cfRule type="cellIs" dxfId="490" priority="481" stopIfTrue="1" operator="lessThan">
      <formula>0</formula>
    </cfRule>
  </conditionalFormatting>
  <conditionalFormatting sqref="C195">
    <cfRule type="cellIs" dxfId="489" priority="480" stopIfTrue="1" operator="lessThan">
      <formula>0</formula>
    </cfRule>
  </conditionalFormatting>
  <conditionalFormatting sqref="Q197:R197 G197">
    <cfRule type="cellIs" dxfId="488" priority="479" stopIfTrue="1" operator="lessThan">
      <formula>0</formula>
    </cfRule>
  </conditionalFormatting>
  <conditionalFormatting sqref="S197:T197 V197:Z197">
    <cfRule type="cellIs" dxfId="487" priority="477" stopIfTrue="1" operator="lessThan">
      <formula>0</formula>
    </cfRule>
  </conditionalFormatting>
  <conditionalFormatting sqref="N197:O197 AE197">
    <cfRule type="cellIs" dxfId="486" priority="478" stopIfTrue="1" operator="lessThan">
      <formula>0</formula>
    </cfRule>
  </conditionalFormatting>
  <conditionalFormatting sqref="AF197">
    <cfRule type="cellIs" dxfId="485" priority="476" stopIfTrue="1" operator="lessThan">
      <formula>0</formula>
    </cfRule>
  </conditionalFormatting>
  <conditionalFormatting sqref="AB197:AC197">
    <cfRule type="cellIs" dxfId="484" priority="475" stopIfTrue="1" operator="lessThan">
      <formula>0</formula>
    </cfRule>
  </conditionalFormatting>
  <conditionalFormatting sqref="U197">
    <cfRule type="cellIs" dxfId="483" priority="474" stopIfTrue="1" operator="lessThan">
      <formula>0</formula>
    </cfRule>
  </conditionalFormatting>
  <conditionalFormatting sqref="AA197">
    <cfRule type="cellIs" dxfId="482" priority="473" stopIfTrue="1" operator="lessThan">
      <formula>0</formula>
    </cfRule>
  </conditionalFormatting>
  <conditionalFormatting sqref="AD197">
    <cfRule type="cellIs" dxfId="481" priority="472" stopIfTrue="1" operator="lessThan">
      <formula>0</formula>
    </cfRule>
  </conditionalFormatting>
  <conditionalFormatting sqref="AO197:AP197">
    <cfRule type="cellIs" dxfId="480" priority="471" stopIfTrue="1" operator="lessThan">
      <formula>0</formula>
    </cfRule>
  </conditionalFormatting>
  <conditionalFormatting sqref="AN197">
    <cfRule type="cellIs" dxfId="479" priority="470" stopIfTrue="1" operator="lessThan">
      <formula>0</formula>
    </cfRule>
  </conditionalFormatting>
  <conditionalFormatting sqref="P197">
    <cfRule type="cellIs" dxfId="478" priority="469" stopIfTrue="1" operator="lessThan">
      <formula>0</formula>
    </cfRule>
  </conditionalFormatting>
  <conditionalFormatting sqref="L197:M197">
    <cfRule type="cellIs" dxfId="477" priority="468" stopIfTrue="1" operator="lessThan">
      <formula>0</formula>
    </cfRule>
  </conditionalFormatting>
  <conditionalFormatting sqref="AG197">
    <cfRule type="cellIs" dxfId="476" priority="467" stopIfTrue="1" operator="lessThan">
      <formula>0</formula>
    </cfRule>
  </conditionalFormatting>
  <conditionalFormatting sqref="AK197:AM197">
    <cfRule type="cellIs" dxfId="475" priority="466" stopIfTrue="1" operator="lessThan">
      <formula>0</formula>
    </cfRule>
  </conditionalFormatting>
  <conditionalFormatting sqref="K197">
    <cfRule type="cellIs" dxfId="474" priority="465" stopIfTrue="1" operator="lessThan">
      <formula>0</formula>
    </cfRule>
  </conditionalFormatting>
  <conditionalFormatting sqref="J197">
    <cfRule type="cellIs" dxfId="473" priority="464" stopIfTrue="1" operator="lessThan">
      <formula>0</formula>
    </cfRule>
  </conditionalFormatting>
  <conditionalFormatting sqref="AJ197">
    <cfRule type="cellIs" dxfId="472" priority="463" stopIfTrue="1" operator="lessThan">
      <formula>0</formula>
    </cfRule>
  </conditionalFormatting>
  <conditionalFormatting sqref="AH197">
    <cfRule type="cellIs" dxfId="471" priority="462" stopIfTrue="1" operator="lessThan">
      <formula>0</formula>
    </cfRule>
  </conditionalFormatting>
  <conditionalFormatting sqref="AI197">
    <cfRule type="cellIs" dxfId="470" priority="461" stopIfTrue="1" operator="lessThan">
      <formula>0</formula>
    </cfRule>
  </conditionalFormatting>
  <conditionalFormatting sqref="H197:I197">
    <cfRule type="cellIs" dxfId="469" priority="460" stopIfTrue="1" operator="lessThan">
      <formula>0</formula>
    </cfRule>
  </conditionalFormatting>
  <conditionalFormatting sqref="C197">
    <cfRule type="cellIs" dxfId="468" priority="459" stopIfTrue="1" operator="lessThan">
      <formula>0</formula>
    </cfRule>
  </conditionalFormatting>
  <conditionalFormatting sqref="Q196:R196 G196">
    <cfRule type="cellIs" dxfId="467" priority="458" stopIfTrue="1" operator="lessThan">
      <formula>0</formula>
    </cfRule>
  </conditionalFormatting>
  <conditionalFormatting sqref="S196:T196 V196:Z196">
    <cfRule type="cellIs" dxfId="466" priority="456" stopIfTrue="1" operator="lessThan">
      <formula>0</formula>
    </cfRule>
  </conditionalFormatting>
  <conditionalFormatting sqref="N196:O196 AE196">
    <cfRule type="cellIs" dxfId="465" priority="457" stopIfTrue="1" operator="lessThan">
      <formula>0</formula>
    </cfRule>
  </conditionalFormatting>
  <conditionalFormatting sqref="AF196">
    <cfRule type="cellIs" dxfId="464" priority="455" stopIfTrue="1" operator="lessThan">
      <formula>0</formula>
    </cfRule>
  </conditionalFormatting>
  <conditionalFormatting sqref="AB196:AC196">
    <cfRule type="cellIs" dxfId="463" priority="454" stopIfTrue="1" operator="lessThan">
      <formula>0</formula>
    </cfRule>
  </conditionalFormatting>
  <conditionalFormatting sqref="U196">
    <cfRule type="cellIs" dxfId="462" priority="453" stopIfTrue="1" operator="lessThan">
      <formula>0</formula>
    </cfRule>
  </conditionalFormatting>
  <conditionalFormatting sqref="AA196">
    <cfRule type="cellIs" dxfId="461" priority="452" stopIfTrue="1" operator="lessThan">
      <formula>0</formula>
    </cfRule>
  </conditionalFormatting>
  <conditionalFormatting sqref="AD196">
    <cfRule type="cellIs" dxfId="460" priority="451" stopIfTrue="1" operator="lessThan">
      <formula>0</formula>
    </cfRule>
  </conditionalFormatting>
  <conditionalFormatting sqref="AO196:AP196">
    <cfRule type="cellIs" dxfId="459" priority="450" stopIfTrue="1" operator="lessThan">
      <formula>0</formula>
    </cfRule>
  </conditionalFormatting>
  <conditionalFormatting sqref="AN196">
    <cfRule type="cellIs" dxfId="458" priority="449" stopIfTrue="1" operator="lessThan">
      <formula>0</formula>
    </cfRule>
  </conditionalFormatting>
  <conditionalFormatting sqref="P196">
    <cfRule type="cellIs" dxfId="457" priority="448" stopIfTrue="1" operator="lessThan">
      <formula>0</formula>
    </cfRule>
  </conditionalFormatting>
  <conditionalFormatting sqref="L196:M196">
    <cfRule type="cellIs" dxfId="456" priority="447" stopIfTrue="1" operator="lessThan">
      <formula>0</formula>
    </cfRule>
  </conditionalFormatting>
  <conditionalFormatting sqref="AG196">
    <cfRule type="cellIs" dxfId="455" priority="446" stopIfTrue="1" operator="lessThan">
      <formula>0</formula>
    </cfRule>
  </conditionalFormatting>
  <conditionalFormatting sqref="AK196:AM196">
    <cfRule type="cellIs" dxfId="454" priority="445" stopIfTrue="1" operator="lessThan">
      <formula>0</formula>
    </cfRule>
  </conditionalFormatting>
  <conditionalFormatting sqref="K196">
    <cfRule type="cellIs" dxfId="453" priority="444" stopIfTrue="1" operator="lessThan">
      <formula>0</formula>
    </cfRule>
  </conditionalFormatting>
  <conditionalFormatting sqref="J196">
    <cfRule type="cellIs" dxfId="452" priority="443" stopIfTrue="1" operator="lessThan">
      <formula>0</formula>
    </cfRule>
  </conditionalFormatting>
  <conditionalFormatting sqref="AJ196">
    <cfRule type="cellIs" dxfId="451" priority="442" stopIfTrue="1" operator="lessThan">
      <formula>0</formula>
    </cfRule>
  </conditionalFormatting>
  <conditionalFormatting sqref="AH196">
    <cfRule type="cellIs" dxfId="450" priority="441" stopIfTrue="1" operator="lessThan">
      <formula>0</formula>
    </cfRule>
  </conditionalFormatting>
  <conditionalFormatting sqref="AI196">
    <cfRule type="cellIs" dxfId="449" priority="440" stopIfTrue="1" operator="lessThan">
      <formula>0</formula>
    </cfRule>
  </conditionalFormatting>
  <conditionalFormatting sqref="H196:I196">
    <cfRule type="cellIs" dxfId="448" priority="439" stopIfTrue="1" operator="lessThan">
      <formula>0</formula>
    </cfRule>
  </conditionalFormatting>
  <conditionalFormatting sqref="C196">
    <cfRule type="cellIs" dxfId="447" priority="438" stopIfTrue="1" operator="lessThan">
      <formula>0</formula>
    </cfRule>
  </conditionalFormatting>
  <conditionalFormatting sqref="G102:G103 Q102:R103">
    <cfRule type="cellIs" dxfId="446" priority="437" stopIfTrue="1" operator="lessThan">
      <formula>0</formula>
    </cfRule>
  </conditionalFormatting>
  <conditionalFormatting sqref="S102:T103 V102:Z103">
    <cfRule type="cellIs" dxfId="445" priority="435" stopIfTrue="1" operator="lessThan">
      <formula>0</formula>
    </cfRule>
  </conditionalFormatting>
  <conditionalFormatting sqref="N102:O103 AE102:AE103">
    <cfRule type="cellIs" dxfId="444" priority="436" stopIfTrue="1" operator="lessThan">
      <formula>0</formula>
    </cfRule>
  </conditionalFormatting>
  <conditionalFormatting sqref="AF102:AF103">
    <cfRule type="cellIs" dxfId="443" priority="434" stopIfTrue="1" operator="lessThan">
      <formula>0</formula>
    </cfRule>
  </conditionalFormatting>
  <conditionalFormatting sqref="AB102:AC103">
    <cfRule type="cellIs" dxfId="442" priority="433" stopIfTrue="1" operator="lessThan">
      <formula>0</formula>
    </cfRule>
  </conditionalFormatting>
  <conditionalFormatting sqref="U102:U103">
    <cfRule type="cellIs" dxfId="441" priority="432" stopIfTrue="1" operator="lessThan">
      <formula>0</formula>
    </cfRule>
  </conditionalFormatting>
  <conditionalFormatting sqref="AA102:AA103">
    <cfRule type="cellIs" dxfId="440" priority="431" stopIfTrue="1" operator="lessThan">
      <formula>0</formula>
    </cfRule>
  </conditionalFormatting>
  <conditionalFormatting sqref="AD102:AD103">
    <cfRule type="cellIs" dxfId="439" priority="430" stopIfTrue="1" operator="lessThan">
      <formula>0</formula>
    </cfRule>
  </conditionalFormatting>
  <conditionalFormatting sqref="AO102:AP103">
    <cfRule type="cellIs" dxfId="438" priority="429" stopIfTrue="1" operator="lessThan">
      <formula>0</formula>
    </cfRule>
  </conditionalFormatting>
  <conditionalFormatting sqref="AN102:AN103">
    <cfRule type="cellIs" dxfId="437" priority="428" stopIfTrue="1" operator="lessThan">
      <formula>0</formula>
    </cfRule>
  </conditionalFormatting>
  <conditionalFormatting sqref="P102:P103">
    <cfRule type="cellIs" dxfId="436" priority="427" stopIfTrue="1" operator="lessThan">
      <formula>0</formula>
    </cfRule>
  </conditionalFormatting>
  <conditionalFormatting sqref="L102:M103">
    <cfRule type="cellIs" dxfId="435" priority="426" stopIfTrue="1" operator="lessThan">
      <formula>0</formula>
    </cfRule>
  </conditionalFormatting>
  <conditionalFormatting sqref="C102:C103">
    <cfRule type="cellIs" dxfId="434" priority="425" stopIfTrue="1" operator="lessThan">
      <formula>0</formula>
    </cfRule>
  </conditionalFormatting>
  <conditionalFormatting sqref="AG102:AG103">
    <cfRule type="cellIs" dxfId="433" priority="424" stopIfTrue="1" operator="lessThan">
      <formula>0</formula>
    </cfRule>
  </conditionalFormatting>
  <conditionalFormatting sqref="AK102:AM103">
    <cfRule type="cellIs" dxfId="432" priority="423" stopIfTrue="1" operator="lessThan">
      <formula>0</formula>
    </cfRule>
  </conditionalFormatting>
  <conditionalFormatting sqref="K102:K103">
    <cfRule type="cellIs" dxfId="431" priority="422" stopIfTrue="1" operator="lessThan">
      <formula>0</formula>
    </cfRule>
  </conditionalFormatting>
  <conditionalFormatting sqref="J102:J103">
    <cfRule type="cellIs" dxfId="430" priority="421" stopIfTrue="1" operator="lessThan">
      <formula>0</formula>
    </cfRule>
  </conditionalFormatting>
  <conditionalFormatting sqref="AJ102:AJ103">
    <cfRule type="cellIs" dxfId="429" priority="420" stopIfTrue="1" operator="lessThan">
      <formula>0</formula>
    </cfRule>
  </conditionalFormatting>
  <conditionalFormatting sqref="AH102:AH103">
    <cfRule type="cellIs" dxfId="428" priority="419" stopIfTrue="1" operator="lessThan">
      <formula>0</formula>
    </cfRule>
  </conditionalFormatting>
  <conditionalFormatting sqref="AI102:AI103">
    <cfRule type="cellIs" dxfId="427" priority="418" stopIfTrue="1" operator="lessThan">
      <formula>0</formula>
    </cfRule>
  </conditionalFormatting>
  <conditionalFormatting sqref="H102:I103">
    <cfRule type="cellIs" dxfId="426" priority="417" stopIfTrue="1" operator="lessThan">
      <formula>0</formula>
    </cfRule>
  </conditionalFormatting>
  <conditionalFormatting sqref="AD82">
    <cfRule type="cellIs" dxfId="425" priority="409" stopIfTrue="1" operator="lessThan">
      <formula>0</formula>
    </cfRule>
  </conditionalFormatting>
  <conditionalFormatting sqref="G82 Q82:R82">
    <cfRule type="cellIs" dxfId="424" priority="416" stopIfTrue="1" operator="lessThan">
      <formula>0</formula>
    </cfRule>
  </conditionalFormatting>
  <conditionalFormatting sqref="V82:Z82 S82:T82">
    <cfRule type="cellIs" dxfId="423" priority="414" stopIfTrue="1" operator="lessThan">
      <formula>0</formula>
    </cfRule>
  </conditionalFormatting>
  <conditionalFormatting sqref="AE82 N82:O82">
    <cfRule type="cellIs" dxfId="422" priority="415" stopIfTrue="1" operator="lessThan">
      <formula>0</formula>
    </cfRule>
  </conditionalFormatting>
  <conditionalFormatting sqref="AF82">
    <cfRule type="cellIs" dxfId="421" priority="413" stopIfTrue="1" operator="lessThan">
      <formula>0</formula>
    </cfRule>
  </conditionalFormatting>
  <conditionalFormatting sqref="AB82:AC82">
    <cfRule type="cellIs" dxfId="420" priority="412" stopIfTrue="1" operator="lessThan">
      <formula>0</formula>
    </cfRule>
  </conditionalFormatting>
  <conditionalFormatting sqref="U82">
    <cfRule type="cellIs" dxfId="419" priority="411" stopIfTrue="1" operator="lessThan">
      <formula>0</formula>
    </cfRule>
  </conditionalFormatting>
  <conditionalFormatting sqref="AA82">
    <cfRule type="cellIs" dxfId="418" priority="410" stopIfTrue="1" operator="lessThan">
      <formula>0</formula>
    </cfRule>
  </conditionalFormatting>
  <conditionalFormatting sqref="AO82:AP82">
    <cfRule type="cellIs" dxfId="417" priority="408" stopIfTrue="1" operator="lessThan">
      <formula>0</formula>
    </cfRule>
  </conditionalFormatting>
  <conditionalFormatting sqref="AN82">
    <cfRule type="cellIs" dxfId="416" priority="407" stopIfTrue="1" operator="lessThan">
      <formula>0</formula>
    </cfRule>
  </conditionalFormatting>
  <conditionalFormatting sqref="P82">
    <cfRule type="cellIs" dxfId="415" priority="406" stopIfTrue="1" operator="lessThan">
      <formula>0</formula>
    </cfRule>
  </conditionalFormatting>
  <conditionalFormatting sqref="L82:M82">
    <cfRule type="cellIs" dxfId="414" priority="405" stopIfTrue="1" operator="lessThan">
      <formula>0</formula>
    </cfRule>
  </conditionalFormatting>
  <conditionalFormatting sqref="C82">
    <cfRule type="cellIs" dxfId="413" priority="404" stopIfTrue="1" operator="lessThan">
      <formula>0</formula>
    </cfRule>
  </conditionalFormatting>
  <conditionalFormatting sqref="AG82">
    <cfRule type="cellIs" dxfId="412" priority="403" stopIfTrue="1" operator="lessThan">
      <formula>0</formula>
    </cfRule>
  </conditionalFormatting>
  <conditionalFormatting sqref="AK82:AM82">
    <cfRule type="cellIs" dxfId="411" priority="402" stopIfTrue="1" operator="lessThan">
      <formula>0</formula>
    </cfRule>
  </conditionalFormatting>
  <conditionalFormatting sqref="K82">
    <cfRule type="cellIs" dxfId="410" priority="401" stopIfTrue="1" operator="lessThan">
      <formula>0</formula>
    </cfRule>
  </conditionalFormatting>
  <conditionalFormatting sqref="J82">
    <cfRule type="cellIs" dxfId="409" priority="400" stopIfTrue="1" operator="lessThan">
      <formula>0</formula>
    </cfRule>
  </conditionalFormatting>
  <conditionalFormatting sqref="AJ82">
    <cfRule type="cellIs" dxfId="408" priority="399" stopIfTrue="1" operator="lessThan">
      <formula>0</formula>
    </cfRule>
  </conditionalFormatting>
  <conditionalFormatting sqref="AH82">
    <cfRule type="cellIs" dxfId="407" priority="398" stopIfTrue="1" operator="lessThan">
      <formula>0</formula>
    </cfRule>
  </conditionalFormatting>
  <conditionalFormatting sqref="AI82">
    <cfRule type="cellIs" dxfId="406" priority="397" stopIfTrue="1" operator="lessThan">
      <formula>0</formula>
    </cfRule>
  </conditionalFormatting>
  <conditionalFormatting sqref="H82:I82 I84:I85">
    <cfRule type="cellIs" dxfId="405" priority="396" stopIfTrue="1" operator="lessThan">
      <formula>0</formula>
    </cfRule>
  </conditionalFormatting>
  <conditionalFormatting sqref="AF131 AO131:AP131 AB131:AC131 S131:T131 V131:Z131">
    <cfRule type="cellIs" dxfId="404" priority="394" stopIfTrue="1" operator="lessThan">
      <formula>0</formula>
    </cfRule>
  </conditionalFormatting>
  <conditionalFormatting sqref="L131:R131 G131 AN131 AD131:AE131 AA131 U131">
    <cfRule type="cellIs" dxfId="403" priority="395" stopIfTrue="1" operator="lessThan">
      <formula>0</formula>
    </cfRule>
  </conditionalFormatting>
  <conditionalFormatting sqref="C131">
    <cfRule type="cellIs" dxfId="402" priority="393" stopIfTrue="1" operator="lessThan">
      <formula>0</formula>
    </cfRule>
  </conditionalFormatting>
  <conditionalFormatting sqref="AG131">
    <cfRule type="cellIs" dxfId="401" priority="392" stopIfTrue="1" operator="lessThan">
      <formula>0</formula>
    </cfRule>
  </conditionalFormatting>
  <conditionalFormatting sqref="AK131:AM131">
    <cfRule type="cellIs" dxfId="400" priority="391" stopIfTrue="1" operator="lessThan">
      <formula>0</formula>
    </cfRule>
  </conditionalFormatting>
  <conditionalFormatting sqref="K131">
    <cfRule type="cellIs" dxfId="399" priority="390" stopIfTrue="1" operator="lessThan">
      <formula>0</formula>
    </cfRule>
  </conditionalFormatting>
  <conditionalFormatting sqref="J131">
    <cfRule type="cellIs" dxfId="398" priority="389" stopIfTrue="1" operator="lessThan">
      <formula>0</formula>
    </cfRule>
  </conditionalFormatting>
  <conditionalFormatting sqref="AJ131">
    <cfRule type="cellIs" dxfId="397" priority="388" stopIfTrue="1" operator="lessThan">
      <formula>0</formula>
    </cfRule>
  </conditionalFormatting>
  <conditionalFormatting sqref="AH131">
    <cfRule type="cellIs" dxfId="396" priority="387" stopIfTrue="1" operator="lessThan">
      <formula>0</formula>
    </cfRule>
  </conditionalFormatting>
  <conditionalFormatting sqref="AI131">
    <cfRule type="cellIs" dxfId="395" priority="386" stopIfTrue="1" operator="lessThan">
      <formula>0</formula>
    </cfRule>
  </conditionalFormatting>
  <conditionalFormatting sqref="H131:I131">
    <cfRule type="cellIs" dxfId="394" priority="385" stopIfTrue="1" operator="lessThan">
      <formula>0</formula>
    </cfRule>
  </conditionalFormatting>
  <conditionalFormatting sqref="AF167:AG167 V167:Z167 S167:T167 AB167:AC167 AK167:AM167 AO167:AP167">
    <cfRule type="cellIs" dxfId="393" priority="383" stopIfTrue="1" operator="lessThan">
      <formula>0</formula>
    </cfRule>
  </conditionalFormatting>
  <conditionalFormatting sqref="C167 U167 AA167 AD167:AE167 AN167 G167 L167:R167">
    <cfRule type="cellIs" dxfId="392" priority="384" stopIfTrue="1" operator="lessThan">
      <formula>0</formula>
    </cfRule>
  </conditionalFormatting>
  <conditionalFormatting sqref="K167">
    <cfRule type="cellIs" dxfId="391" priority="382" stopIfTrue="1" operator="lessThan">
      <formula>0</formula>
    </cfRule>
  </conditionalFormatting>
  <conditionalFormatting sqref="J167">
    <cfRule type="cellIs" dxfId="390" priority="381" stopIfTrue="1" operator="lessThan">
      <formula>0</formula>
    </cfRule>
  </conditionalFormatting>
  <conditionalFormatting sqref="AJ167">
    <cfRule type="cellIs" dxfId="389" priority="380" stopIfTrue="1" operator="lessThan">
      <formula>0</formula>
    </cfRule>
  </conditionalFormatting>
  <conditionalFormatting sqref="AH167">
    <cfRule type="cellIs" dxfId="388" priority="379" stopIfTrue="1" operator="lessThan">
      <formula>0</formula>
    </cfRule>
  </conditionalFormatting>
  <conditionalFormatting sqref="AI167">
    <cfRule type="cellIs" dxfId="387" priority="378" stopIfTrue="1" operator="lessThan">
      <formula>0</formula>
    </cfRule>
  </conditionalFormatting>
  <conditionalFormatting sqref="H167:I167">
    <cfRule type="cellIs" dxfId="386" priority="377" stopIfTrue="1" operator="lessThan">
      <formula>0</formula>
    </cfRule>
  </conditionalFormatting>
  <conditionalFormatting sqref="C175:C176 Q175:R176 G175:G176">
    <cfRule type="cellIs" dxfId="385" priority="376" stopIfTrue="1" operator="lessThan">
      <formula>0</formula>
    </cfRule>
  </conditionalFormatting>
  <conditionalFormatting sqref="AF175:AF176">
    <cfRule type="cellIs" dxfId="384" priority="373" stopIfTrue="1" operator="lessThan">
      <formula>0</formula>
    </cfRule>
  </conditionalFormatting>
  <conditionalFormatting sqref="S175:T176 V175:Z176">
    <cfRule type="cellIs" dxfId="383" priority="374" stopIfTrue="1" operator="lessThan">
      <formula>0</formula>
    </cfRule>
  </conditionalFormatting>
  <conditionalFormatting sqref="N175:O176 AE175:AE176">
    <cfRule type="cellIs" dxfId="382" priority="375" stopIfTrue="1" operator="lessThan">
      <formula>0</formula>
    </cfRule>
  </conditionalFormatting>
  <conditionalFormatting sqref="AB175:AC176">
    <cfRule type="cellIs" dxfId="381" priority="372" stopIfTrue="1" operator="lessThan">
      <formula>0</formula>
    </cfRule>
  </conditionalFormatting>
  <conditionalFormatting sqref="U175:U176">
    <cfRule type="cellIs" dxfId="380" priority="371" stopIfTrue="1" operator="lessThan">
      <formula>0</formula>
    </cfRule>
  </conditionalFormatting>
  <conditionalFormatting sqref="AA175:AA176">
    <cfRule type="cellIs" dxfId="379" priority="370" stopIfTrue="1" operator="lessThan">
      <formula>0</formula>
    </cfRule>
  </conditionalFormatting>
  <conditionalFormatting sqref="AD175:AD176">
    <cfRule type="cellIs" dxfId="378" priority="369" stopIfTrue="1" operator="lessThan">
      <formula>0</formula>
    </cfRule>
  </conditionalFormatting>
  <conditionalFormatting sqref="AO175:AP176">
    <cfRule type="cellIs" dxfId="377" priority="368" stopIfTrue="1" operator="lessThan">
      <formula>0</formula>
    </cfRule>
  </conditionalFormatting>
  <conditionalFormatting sqref="AN175:AN176">
    <cfRule type="cellIs" dxfId="376" priority="367" stopIfTrue="1" operator="lessThan">
      <formula>0</formula>
    </cfRule>
  </conditionalFormatting>
  <conditionalFormatting sqref="P175:P176">
    <cfRule type="cellIs" dxfId="375" priority="366" stopIfTrue="1" operator="lessThan">
      <formula>0</formula>
    </cfRule>
  </conditionalFormatting>
  <conditionalFormatting sqref="L175:M176">
    <cfRule type="cellIs" dxfId="374" priority="365" stopIfTrue="1" operator="lessThan">
      <formula>0</formula>
    </cfRule>
  </conditionalFormatting>
  <conditionalFormatting sqref="AG175:AG176">
    <cfRule type="cellIs" dxfId="373" priority="364" stopIfTrue="1" operator="lessThan">
      <formula>0</formula>
    </cfRule>
  </conditionalFormatting>
  <conditionalFormatting sqref="AK175:AM176">
    <cfRule type="cellIs" dxfId="372" priority="363" stopIfTrue="1" operator="lessThan">
      <formula>0</formula>
    </cfRule>
  </conditionalFormatting>
  <conditionalFormatting sqref="K175:K176">
    <cfRule type="cellIs" dxfId="371" priority="362" stopIfTrue="1" operator="lessThan">
      <formula>0</formula>
    </cfRule>
  </conditionalFormatting>
  <conditionalFormatting sqref="J175:J176">
    <cfRule type="cellIs" dxfId="370" priority="361" stopIfTrue="1" operator="lessThan">
      <formula>0</formula>
    </cfRule>
  </conditionalFormatting>
  <conditionalFormatting sqref="AJ175:AJ176">
    <cfRule type="cellIs" dxfId="369" priority="360" stopIfTrue="1" operator="lessThan">
      <formula>0</formula>
    </cfRule>
  </conditionalFormatting>
  <conditionalFormatting sqref="AH175:AH176">
    <cfRule type="cellIs" dxfId="368" priority="359" stopIfTrue="1" operator="lessThan">
      <formula>0</formula>
    </cfRule>
  </conditionalFormatting>
  <conditionalFormatting sqref="AI175:AI176">
    <cfRule type="cellIs" dxfId="367" priority="358" stopIfTrue="1" operator="lessThan">
      <formula>0</formula>
    </cfRule>
  </conditionalFormatting>
  <conditionalFormatting sqref="H175:I176">
    <cfRule type="cellIs" dxfId="366" priority="357" stopIfTrue="1" operator="lessThan">
      <formula>0</formula>
    </cfRule>
  </conditionalFormatting>
  <conditionalFormatting sqref="AF170:AG170 V170:Z170 S170:T170 AB170:AC170 AK170:AM170 AO170:AP170">
    <cfRule type="cellIs" dxfId="365" priority="355" stopIfTrue="1" operator="lessThan">
      <formula>0</formula>
    </cfRule>
  </conditionalFormatting>
  <conditionalFormatting sqref="C170 U170 AA170 AD170:AE170 AN170 G170 L170:O170 Q170:R170">
    <cfRule type="cellIs" dxfId="364" priority="356" stopIfTrue="1" operator="lessThan">
      <formula>0</formula>
    </cfRule>
  </conditionalFormatting>
  <conditionalFormatting sqref="P170">
    <cfRule type="cellIs" dxfId="363" priority="354" stopIfTrue="1" operator="lessThan">
      <formula>0</formula>
    </cfRule>
  </conditionalFormatting>
  <conditionalFormatting sqref="K170">
    <cfRule type="cellIs" dxfId="362" priority="353" stopIfTrue="1" operator="lessThan">
      <formula>0</formula>
    </cfRule>
  </conditionalFormatting>
  <conditionalFormatting sqref="J170">
    <cfRule type="cellIs" dxfId="361" priority="352" stopIfTrue="1" operator="lessThan">
      <formula>0</formula>
    </cfRule>
  </conditionalFormatting>
  <conditionalFormatting sqref="AJ170">
    <cfRule type="cellIs" dxfId="360" priority="351" stopIfTrue="1" operator="lessThan">
      <formula>0</formula>
    </cfRule>
  </conditionalFormatting>
  <conditionalFormatting sqref="AH170">
    <cfRule type="cellIs" dxfId="359" priority="350" stopIfTrue="1" operator="lessThan">
      <formula>0</formula>
    </cfRule>
  </conditionalFormatting>
  <conditionalFormatting sqref="AI170">
    <cfRule type="cellIs" dxfId="358" priority="349" stopIfTrue="1" operator="lessThan">
      <formula>0</formula>
    </cfRule>
  </conditionalFormatting>
  <conditionalFormatting sqref="H170:I170">
    <cfRule type="cellIs" dxfId="357" priority="348" stopIfTrue="1" operator="lessThan">
      <formula>0</formula>
    </cfRule>
  </conditionalFormatting>
  <conditionalFormatting sqref="AG57:AM57">
    <cfRule type="cellIs" dxfId="356" priority="346" stopIfTrue="1" operator="lessThan">
      <formula>0</formula>
    </cfRule>
  </conditionalFormatting>
  <conditionalFormatting sqref="C57 H57:I57">
    <cfRule type="cellIs" dxfId="355" priority="347" stopIfTrue="1" operator="lessThan">
      <formula>0</formula>
    </cfRule>
  </conditionalFormatting>
  <conditionalFormatting sqref="S57:T57 AF57 AB57:AC57">
    <cfRule type="cellIs" dxfId="354" priority="344" stopIfTrue="1" operator="lessThan">
      <formula>0</formula>
    </cfRule>
  </conditionalFormatting>
  <conditionalFormatting sqref="G57 AD57:AE57 AA57 L57:Q57">
    <cfRule type="cellIs" dxfId="353" priority="345" stopIfTrue="1" operator="lessThan">
      <formula>0</formula>
    </cfRule>
  </conditionalFormatting>
  <conditionalFormatting sqref="AN57:AP57 V57:Z57">
    <cfRule type="cellIs" dxfId="352" priority="343" stopIfTrue="1" operator="lessThan">
      <formula>0</formula>
    </cfRule>
  </conditionalFormatting>
  <conditionalFormatting sqref="R57">
    <cfRule type="cellIs" dxfId="351" priority="342" stopIfTrue="1" operator="lessThan">
      <formula>0</formula>
    </cfRule>
  </conditionalFormatting>
  <conditionalFormatting sqref="K57">
    <cfRule type="cellIs" dxfId="350" priority="341" stopIfTrue="1" operator="lessThan">
      <formula>0</formula>
    </cfRule>
  </conditionalFormatting>
  <conditionalFormatting sqref="J57">
    <cfRule type="cellIs" dxfId="349" priority="340" stopIfTrue="1" operator="lessThan">
      <formula>0</formula>
    </cfRule>
  </conditionalFormatting>
  <conditionalFormatting sqref="U57">
    <cfRule type="cellIs" dxfId="348" priority="339" stopIfTrue="1" operator="lessThan">
      <formula>0</formula>
    </cfRule>
  </conditionalFormatting>
  <conditionalFormatting sqref="C178 Q178:R178 G178">
    <cfRule type="cellIs" dxfId="347" priority="338" stopIfTrue="1" operator="lessThan">
      <formula>0</formula>
    </cfRule>
  </conditionalFormatting>
  <conditionalFormatting sqref="AF178">
    <cfRule type="cellIs" dxfId="346" priority="335" stopIfTrue="1" operator="lessThan">
      <formula>0</formula>
    </cfRule>
  </conditionalFormatting>
  <conditionalFormatting sqref="S178:T178 V178:Z178">
    <cfRule type="cellIs" dxfId="345" priority="336" stopIfTrue="1" operator="lessThan">
      <formula>0</formula>
    </cfRule>
  </conditionalFormatting>
  <conditionalFormatting sqref="N178:O178 AE178">
    <cfRule type="cellIs" dxfId="344" priority="337" stopIfTrue="1" operator="lessThan">
      <formula>0</formula>
    </cfRule>
  </conditionalFormatting>
  <conditionalFormatting sqref="AB178:AC178">
    <cfRule type="cellIs" dxfId="343" priority="334" stopIfTrue="1" operator="lessThan">
      <formula>0</formula>
    </cfRule>
  </conditionalFormatting>
  <conditionalFormatting sqref="U178">
    <cfRule type="cellIs" dxfId="342" priority="333" stopIfTrue="1" operator="lessThan">
      <formula>0</formula>
    </cfRule>
  </conditionalFormatting>
  <conditionalFormatting sqref="AA178">
    <cfRule type="cellIs" dxfId="341" priority="332" stopIfTrue="1" operator="lessThan">
      <formula>0</formula>
    </cfRule>
  </conditionalFormatting>
  <conditionalFormatting sqref="AD178">
    <cfRule type="cellIs" dxfId="340" priority="331" stopIfTrue="1" operator="lessThan">
      <formula>0</formula>
    </cfRule>
  </conditionalFormatting>
  <conditionalFormatting sqref="AO178:AP178">
    <cfRule type="cellIs" dxfId="339" priority="330" stopIfTrue="1" operator="lessThan">
      <formula>0</formula>
    </cfRule>
  </conditionalFormatting>
  <conditionalFormatting sqref="AN178">
    <cfRule type="cellIs" dxfId="338" priority="329" stopIfTrue="1" operator="lessThan">
      <formula>0</formula>
    </cfRule>
  </conditionalFormatting>
  <conditionalFormatting sqref="P178">
    <cfRule type="cellIs" dxfId="337" priority="328" stopIfTrue="1" operator="lessThan">
      <formula>0</formula>
    </cfRule>
  </conditionalFormatting>
  <conditionalFormatting sqref="L178:M178">
    <cfRule type="cellIs" dxfId="336" priority="327" stopIfTrue="1" operator="lessThan">
      <formula>0</formula>
    </cfRule>
  </conditionalFormatting>
  <conditionalFormatting sqref="AG178">
    <cfRule type="cellIs" dxfId="335" priority="326" stopIfTrue="1" operator="lessThan">
      <formula>0</formula>
    </cfRule>
  </conditionalFormatting>
  <conditionalFormatting sqref="AK178:AM178">
    <cfRule type="cellIs" dxfId="334" priority="325" stopIfTrue="1" operator="lessThan">
      <formula>0</formula>
    </cfRule>
  </conditionalFormatting>
  <conditionalFormatting sqref="K178">
    <cfRule type="cellIs" dxfId="333" priority="324" stopIfTrue="1" operator="lessThan">
      <formula>0</formula>
    </cfRule>
  </conditionalFormatting>
  <conditionalFormatting sqref="J178">
    <cfRule type="cellIs" dxfId="332" priority="323" stopIfTrue="1" operator="lessThan">
      <formula>0</formula>
    </cfRule>
  </conditionalFormatting>
  <conditionalFormatting sqref="AJ178">
    <cfRule type="cellIs" dxfId="331" priority="322" stopIfTrue="1" operator="lessThan">
      <formula>0</formula>
    </cfRule>
  </conditionalFormatting>
  <conditionalFormatting sqref="AH178">
    <cfRule type="cellIs" dxfId="330" priority="321" stopIfTrue="1" operator="lessThan">
      <formula>0</formula>
    </cfRule>
  </conditionalFormatting>
  <conditionalFormatting sqref="AI178">
    <cfRule type="cellIs" dxfId="329" priority="320" stopIfTrue="1" operator="lessThan">
      <formula>0</formula>
    </cfRule>
  </conditionalFormatting>
  <conditionalFormatting sqref="H178:I178">
    <cfRule type="cellIs" dxfId="328" priority="319" stopIfTrue="1" operator="lessThan">
      <formula>0</formula>
    </cfRule>
  </conditionalFormatting>
  <conditionalFormatting sqref="AF168:AG168 V168:Z168 S168:T168 AB168:AC168 AK168:AM168 AO168:AP168">
    <cfRule type="cellIs" dxfId="327" priority="317" stopIfTrue="1" operator="lessThan">
      <formula>0</formula>
    </cfRule>
  </conditionalFormatting>
  <conditionalFormatting sqref="C168 U168 AA168 AD168:AE168 AN168 G168 L168:R168">
    <cfRule type="cellIs" dxfId="326" priority="318" stopIfTrue="1" operator="lessThan">
      <formula>0</formula>
    </cfRule>
  </conditionalFormatting>
  <conditionalFormatting sqref="K168">
    <cfRule type="cellIs" dxfId="325" priority="316" stopIfTrue="1" operator="lessThan">
      <formula>0</formula>
    </cfRule>
  </conditionalFormatting>
  <conditionalFormatting sqref="J168">
    <cfRule type="cellIs" dxfId="324" priority="315" stopIfTrue="1" operator="lessThan">
      <formula>0</formula>
    </cfRule>
  </conditionalFormatting>
  <conditionalFormatting sqref="AJ168">
    <cfRule type="cellIs" dxfId="323" priority="314" stopIfTrue="1" operator="lessThan">
      <formula>0</formula>
    </cfRule>
  </conditionalFormatting>
  <conditionalFormatting sqref="AH168">
    <cfRule type="cellIs" dxfId="322" priority="313" stopIfTrue="1" operator="lessThan">
      <formula>0</formula>
    </cfRule>
  </conditionalFormatting>
  <conditionalFormatting sqref="AI168">
    <cfRule type="cellIs" dxfId="321" priority="312" stopIfTrue="1" operator="lessThan">
      <formula>0</formula>
    </cfRule>
  </conditionalFormatting>
  <conditionalFormatting sqref="H168:I168">
    <cfRule type="cellIs" dxfId="320" priority="311" stopIfTrue="1" operator="lessThan">
      <formula>0</formula>
    </cfRule>
  </conditionalFormatting>
  <conditionalFormatting sqref="S22:T22 AG22:AM22">
    <cfRule type="cellIs" dxfId="319" priority="309" stopIfTrue="1" operator="lessThan">
      <formula>0</formula>
    </cfRule>
  </conditionalFormatting>
  <conditionalFormatting sqref="C22">
    <cfRule type="cellIs" dxfId="318" priority="310" stopIfTrue="1" operator="lessThan">
      <formula>0</formula>
    </cfRule>
  </conditionalFormatting>
  <conditionalFormatting sqref="V22:W22">
    <cfRule type="cellIs" dxfId="317" priority="307" stopIfTrue="1" operator="lessThan">
      <formula>0</formula>
    </cfRule>
  </conditionalFormatting>
  <conditionalFormatting sqref="AE22 N22:R22">
    <cfRule type="cellIs" dxfId="316" priority="308" stopIfTrue="1" operator="lessThan">
      <formula>0</formula>
    </cfRule>
  </conditionalFormatting>
  <conditionalFormatting sqref="AF22">
    <cfRule type="cellIs" dxfId="315" priority="306" stopIfTrue="1" operator="lessThan">
      <formula>0</formula>
    </cfRule>
  </conditionalFormatting>
  <conditionalFormatting sqref="AB22:AC22">
    <cfRule type="cellIs" dxfId="314" priority="305" stopIfTrue="1" operator="lessThan">
      <formula>0</formula>
    </cfRule>
  </conditionalFormatting>
  <conditionalFormatting sqref="U22">
    <cfRule type="cellIs" dxfId="313" priority="304" stopIfTrue="1" operator="lessThan">
      <formula>0</formula>
    </cfRule>
  </conditionalFormatting>
  <conditionalFormatting sqref="AA22">
    <cfRule type="cellIs" dxfId="312" priority="303" stopIfTrue="1" operator="lessThan">
      <formula>0</formula>
    </cfRule>
  </conditionalFormatting>
  <conditionalFormatting sqref="AD22">
    <cfRule type="cellIs" dxfId="311" priority="302" stopIfTrue="1" operator="lessThan">
      <formula>0</formula>
    </cfRule>
  </conditionalFormatting>
  <conditionalFormatting sqref="AO22:AP22">
    <cfRule type="cellIs" dxfId="310" priority="301" stopIfTrue="1" operator="lessThan">
      <formula>0</formula>
    </cfRule>
  </conditionalFormatting>
  <conditionalFormatting sqref="AN22">
    <cfRule type="cellIs" dxfId="309" priority="300" stopIfTrue="1" operator="lessThan">
      <formula>0</formula>
    </cfRule>
  </conditionalFormatting>
  <conditionalFormatting sqref="X22:Z22">
    <cfRule type="cellIs" dxfId="308" priority="299" stopIfTrue="1" operator="lessThan">
      <formula>0</formula>
    </cfRule>
  </conditionalFormatting>
  <conditionalFormatting sqref="V59:Z59 S59:T59 AO59:AP59 AB59:AC59 AF59:AG59 AK59:AM59">
    <cfRule type="cellIs" dxfId="307" priority="297" stopIfTrue="1" operator="lessThan">
      <formula>0</formula>
    </cfRule>
  </conditionalFormatting>
  <conditionalFormatting sqref="U59 AD59:AE59 AA59 AN59 C59 L59:R59 G59">
    <cfRule type="cellIs" dxfId="306" priority="298" stopIfTrue="1" operator="lessThan">
      <formula>0</formula>
    </cfRule>
  </conditionalFormatting>
  <conditionalFormatting sqref="K59">
    <cfRule type="cellIs" dxfId="305" priority="296" stopIfTrue="1" operator="lessThan">
      <formula>0</formula>
    </cfRule>
  </conditionalFormatting>
  <conditionalFormatting sqref="J59">
    <cfRule type="cellIs" dxfId="304" priority="295" stopIfTrue="1" operator="lessThan">
      <formula>0</formula>
    </cfRule>
  </conditionalFormatting>
  <conditionalFormatting sqref="AJ59">
    <cfRule type="cellIs" dxfId="303" priority="294" stopIfTrue="1" operator="lessThan">
      <formula>0</formula>
    </cfRule>
  </conditionalFormatting>
  <conditionalFormatting sqref="AH59">
    <cfRule type="cellIs" dxfId="302" priority="293" stopIfTrue="1" operator="lessThan">
      <formula>0</formula>
    </cfRule>
  </conditionalFormatting>
  <conditionalFormatting sqref="AI59">
    <cfRule type="cellIs" dxfId="301" priority="292" stopIfTrue="1" operator="lessThan">
      <formula>0</formula>
    </cfRule>
  </conditionalFormatting>
  <conditionalFormatting sqref="H59:I59">
    <cfRule type="cellIs" dxfId="300" priority="291" stopIfTrue="1" operator="lessThan">
      <formula>0</formula>
    </cfRule>
  </conditionalFormatting>
  <conditionalFormatting sqref="V177:Z177 S177:T177 AO177:AP177 AB177:AC177 AF177:AG177 AK177:AM177">
    <cfRule type="cellIs" dxfId="299" priority="289" stopIfTrue="1" operator="lessThan">
      <formula>0</formula>
    </cfRule>
  </conditionalFormatting>
  <conditionalFormatting sqref="U177 AD177:AE177 AA177 AN177 C177 L177:R177 G177">
    <cfRule type="cellIs" dxfId="298" priority="290" stopIfTrue="1" operator="lessThan">
      <formula>0</formula>
    </cfRule>
  </conditionalFormatting>
  <conditionalFormatting sqref="K177">
    <cfRule type="cellIs" dxfId="297" priority="288" stopIfTrue="1" operator="lessThan">
      <formula>0</formula>
    </cfRule>
  </conditionalFormatting>
  <conditionalFormatting sqref="J177">
    <cfRule type="cellIs" dxfId="296" priority="287" stopIfTrue="1" operator="lessThan">
      <formula>0</formula>
    </cfRule>
  </conditionalFormatting>
  <conditionalFormatting sqref="AJ177">
    <cfRule type="cellIs" dxfId="295" priority="286" stopIfTrue="1" operator="lessThan">
      <formula>0</formula>
    </cfRule>
  </conditionalFormatting>
  <conditionalFormatting sqref="AH177">
    <cfRule type="cellIs" dxfId="294" priority="285" stopIfTrue="1" operator="lessThan">
      <formula>0</formula>
    </cfRule>
  </conditionalFormatting>
  <conditionalFormatting sqref="AI177">
    <cfRule type="cellIs" dxfId="293" priority="284" stopIfTrue="1" operator="lessThan">
      <formula>0</formula>
    </cfRule>
  </conditionalFormatting>
  <conditionalFormatting sqref="H177:I177">
    <cfRule type="cellIs" dxfId="292" priority="283" stopIfTrue="1" operator="lessThan">
      <formula>0</formula>
    </cfRule>
  </conditionalFormatting>
  <conditionalFormatting sqref="AG156 AK156:AM156">
    <cfRule type="cellIs" dxfId="291" priority="281" stopIfTrue="1" operator="lessThan">
      <formula>0</formula>
    </cfRule>
  </conditionalFormatting>
  <conditionalFormatting sqref="G156 Q156:R156 C156">
    <cfRule type="cellIs" dxfId="290" priority="282" stopIfTrue="1" operator="lessThan">
      <formula>0</formula>
    </cfRule>
  </conditionalFormatting>
  <conditionalFormatting sqref="AB156:AC156">
    <cfRule type="cellIs" dxfId="289" priority="277" stopIfTrue="1" operator="lessThan">
      <formula>0</formula>
    </cfRule>
  </conditionalFormatting>
  <conditionalFormatting sqref="V156:Z156 S156:T156">
    <cfRule type="cellIs" dxfId="288" priority="279" stopIfTrue="1" operator="lessThan">
      <formula>0</formula>
    </cfRule>
  </conditionalFormatting>
  <conditionalFormatting sqref="AE156 N156:O156">
    <cfRule type="cellIs" dxfId="287" priority="280" stopIfTrue="1" operator="lessThan">
      <formula>0</formula>
    </cfRule>
  </conditionalFormatting>
  <conditionalFormatting sqref="AF156">
    <cfRule type="cellIs" dxfId="286" priority="278" stopIfTrue="1" operator="lessThan">
      <formula>0</formula>
    </cfRule>
  </conditionalFormatting>
  <conditionalFormatting sqref="U156">
    <cfRule type="cellIs" dxfId="285" priority="276" stopIfTrue="1" operator="lessThan">
      <formula>0</formula>
    </cfRule>
  </conditionalFormatting>
  <conditionalFormatting sqref="AA156">
    <cfRule type="cellIs" dxfId="284" priority="275" stopIfTrue="1" operator="lessThan">
      <formula>0</formula>
    </cfRule>
  </conditionalFormatting>
  <conditionalFormatting sqref="AD156">
    <cfRule type="cellIs" dxfId="283" priority="274" stopIfTrue="1" operator="lessThan">
      <formula>0</formula>
    </cfRule>
  </conditionalFormatting>
  <conditionalFormatting sqref="AO156:AP156">
    <cfRule type="cellIs" dxfId="282" priority="273" stopIfTrue="1" operator="lessThan">
      <formula>0</formula>
    </cfRule>
  </conditionalFormatting>
  <conditionalFormatting sqref="AN156">
    <cfRule type="cellIs" dxfId="281" priority="272" stopIfTrue="1" operator="lessThan">
      <formula>0</formula>
    </cfRule>
  </conditionalFormatting>
  <conditionalFormatting sqref="P156">
    <cfRule type="cellIs" dxfId="280" priority="271" stopIfTrue="1" operator="lessThan">
      <formula>0</formula>
    </cfRule>
  </conditionalFormatting>
  <conditionalFormatting sqref="L156:M156">
    <cfRule type="cellIs" dxfId="279" priority="270" stopIfTrue="1" operator="lessThan">
      <formula>0</formula>
    </cfRule>
  </conditionalFormatting>
  <conditionalFormatting sqref="H156:I156">
    <cfRule type="cellIs" dxfId="278" priority="269" stopIfTrue="1" operator="lessThan">
      <formula>0</formula>
    </cfRule>
  </conditionalFormatting>
  <conditionalFormatting sqref="K156">
    <cfRule type="cellIs" dxfId="277" priority="268" stopIfTrue="1" operator="lessThan">
      <formula>0</formula>
    </cfRule>
  </conditionalFormatting>
  <conditionalFormatting sqref="J156">
    <cfRule type="cellIs" dxfId="276" priority="267" stopIfTrue="1" operator="lessThan">
      <formula>0</formula>
    </cfRule>
  </conditionalFormatting>
  <conditionalFormatting sqref="AJ156">
    <cfRule type="cellIs" dxfId="275" priority="266" stopIfTrue="1" operator="lessThan">
      <formula>0</formula>
    </cfRule>
  </conditionalFormatting>
  <conditionalFormatting sqref="AH156">
    <cfRule type="cellIs" dxfId="274" priority="265" stopIfTrue="1" operator="lessThan">
      <formula>0</formula>
    </cfRule>
  </conditionalFormatting>
  <conditionalFormatting sqref="AI156">
    <cfRule type="cellIs" dxfId="273" priority="264" stopIfTrue="1" operator="lessThan">
      <formula>0</formula>
    </cfRule>
  </conditionalFormatting>
  <conditionalFormatting sqref="AG157 AK157:AM157">
    <cfRule type="cellIs" dxfId="272" priority="262" stopIfTrue="1" operator="lessThan">
      <formula>0</formula>
    </cfRule>
  </conditionalFormatting>
  <conditionalFormatting sqref="C157">
    <cfRule type="cellIs" dxfId="271" priority="263" stopIfTrue="1" operator="lessThan">
      <formula>0</formula>
    </cfRule>
  </conditionalFormatting>
  <conditionalFormatting sqref="Q157:R157 G157:I157">
    <cfRule type="cellIs" dxfId="270" priority="261" stopIfTrue="1" operator="lessThan">
      <formula>0</formula>
    </cfRule>
  </conditionalFormatting>
  <conditionalFormatting sqref="AB157:AC157">
    <cfRule type="cellIs" dxfId="269" priority="257" stopIfTrue="1" operator="lessThan">
      <formula>0</formula>
    </cfRule>
  </conditionalFormatting>
  <conditionalFormatting sqref="S157:T157 V157:Z157">
    <cfRule type="cellIs" dxfId="268" priority="259" stopIfTrue="1" operator="lessThan">
      <formula>0</formula>
    </cfRule>
  </conditionalFormatting>
  <conditionalFormatting sqref="N157:O157 AE157">
    <cfRule type="cellIs" dxfId="267" priority="260" stopIfTrue="1" operator="lessThan">
      <formula>0</formula>
    </cfRule>
  </conditionalFormatting>
  <conditionalFormatting sqref="AF157">
    <cfRule type="cellIs" dxfId="266" priority="258" stopIfTrue="1" operator="lessThan">
      <formula>0</formula>
    </cfRule>
  </conditionalFormatting>
  <conditionalFormatting sqref="U157">
    <cfRule type="cellIs" dxfId="265" priority="256" stopIfTrue="1" operator="lessThan">
      <formula>0</formula>
    </cfRule>
  </conditionalFormatting>
  <conditionalFormatting sqref="AA157">
    <cfRule type="cellIs" dxfId="264" priority="255" stopIfTrue="1" operator="lessThan">
      <formula>0</formula>
    </cfRule>
  </conditionalFormatting>
  <conditionalFormatting sqref="AD157">
    <cfRule type="cellIs" dxfId="263" priority="254" stopIfTrue="1" operator="lessThan">
      <formula>0</formula>
    </cfRule>
  </conditionalFormatting>
  <conditionalFormatting sqref="AO157:AP157">
    <cfRule type="cellIs" dxfId="262" priority="253" stopIfTrue="1" operator="lessThan">
      <formula>0</formula>
    </cfRule>
  </conditionalFormatting>
  <conditionalFormatting sqref="AN157">
    <cfRule type="cellIs" dxfId="261" priority="252" stopIfTrue="1" operator="lessThan">
      <formula>0</formula>
    </cfRule>
  </conditionalFormatting>
  <conditionalFormatting sqref="P157">
    <cfRule type="cellIs" dxfId="260" priority="251" stopIfTrue="1" operator="lessThan">
      <formula>0</formula>
    </cfRule>
  </conditionalFormatting>
  <conditionalFormatting sqref="L157:M157">
    <cfRule type="cellIs" dxfId="259" priority="250" stopIfTrue="1" operator="lessThan">
      <formula>0</formula>
    </cfRule>
  </conditionalFormatting>
  <conditionalFormatting sqref="K157">
    <cfRule type="cellIs" dxfId="258" priority="249" stopIfTrue="1" operator="lessThan">
      <formula>0</formula>
    </cfRule>
  </conditionalFormatting>
  <conditionalFormatting sqref="J157">
    <cfRule type="cellIs" dxfId="257" priority="248" stopIfTrue="1" operator="lessThan">
      <formula>0</formula>
    </cfRule>
  </conditionalFormatting>
  <conditionalFormatting sqref="AJ157">
    <cfRule type="cellIs" dxfId="256" priority="247" stopIfTrue="1" operator="lessThan">
      <formula>0</formula>
    </cfRule>
  </conditionalFormatting>
  <conditionalFormatting sqref="AH157">
    <cfRule type="cellIs" dxfId="255" priority="246" stopIfTrue="1" operator="lessThan">
      <formula>0</formula>
    </cfRule>
  </conditionalFormatting>
  <conditionalFormatting sqref="AI157">
    <cfRule type="cellIs" dxfId="254" priority="245" stopIfTrue="1" operator="lessThan">
      <formula>0</formula>
    </cfRule>
  </conditionalFormatting>
  <conditionalFormatting sqref="AK159:AM159 AG159">
    <cfRule type="cellIs" dxfId="253" priority="243" stopIfTrue="1" operator="lessThan">
      <formula>0</formula>
    </cfRule>
  </conditionalFormatting>
  <conditionalFormatting sqref="C159">
    <cfRule type="cellIs" dxfId="252" priority="244" stopIfTrue="1" operator="lessThan">
      <formula>0</formula>
    </cfRule>
  </conditionalFormatting>
  <conditionalFormatting sqref="Q159:R159 G159:I159">
    <cfRule type="cellIs" dxfId="251" priority="242" stopIfTrue="1" operator="lessThan">
      <formula>0</formula>
    </cfRule>
  </conditionalFormatting>
  <conditionalFormatting sqref="AB159:AC159">
    <cfRule type="cellIs" dxfId="250" priority="238" stopIfTrue="1" operator="lessThan">
      <formula>0</formula>
    </cfRule>
  </conditionalFormatting>
  <conditionalFormatting sqref="S159:T159 V159:Z159">
    <cfRule type="cellIs" dxfId="249" priority="240" stopIfTrue="1" operator="lessThan">
      <formula>0</formula>
    </cfRule>
  </conditionalFormatting>
  <conditionalFormatting sqref="N159:O159 AE159">
    <cfRule type="cellIs" dxfId="248" priority="241" stopIfTrue="1" operator="lessThan">
      <formula>0</formula>
    </cfRule>
  </conditionalFormatting>
  <conditionalFormatting sqref="AF159">
    <cfRule type="cellIs" dxfId="247" priority="239" stopIfTrue="1" operator="lessThan">
      <formula>0</formula>
    </cfRule>
  </conditionalFormatting>
  <conditionalFormatting sqref="U159">
    <cfRule type="cellIs" dxfId="246" priority="237" stopIfTrue="1" operator="lessThan">
      <formula>0</formula>
    </cfRule>
  </conditionalFormatting>
  <conditionalFormatting sqref="AA159">
    <cfRule type="cellIs" dxfId="245" priority="236" stopIfTrue="1" operator="lessThan">
      <formula>0</formula>
    </cfRule>
  </conditionalFormatting>
  <conditionalFormatting sqref="AD159">
    <cfRule type="cellIs" dxfId="244" priority="235" stopIfTrue="1" operator="lessThan">
      <formula>0</formula>
    </cfRule>
  </conditionalFormatting>
  <conditionalFormatting sqref="AO159:AP159">
    <cfRule type="cellIs" dxfId="243" priority="234" stopIfTrue="1" operator="lessThan">
      <formula>0</formula>
    </cfRule>
  </conditionalFormatting>
  <conditionalFormatting sqref="AN159">
    <cfRule type="cellIs" dxfId="242" priority="233" stopIfTrue="1" operator="lessThan">
      <formula>0</formula>
    </cfRule>
  </conditionalFormatting>
  <conditionalFormatting sqref="P159">
    <cfRule type="cellIs" dxfId="241" priority="232" stopIfTrue="1" operator="lessThan">
      <formula>0</formula>
    </cfRule>
  </conditionalFormatting>
  <conditionalFormatting sqref="L159:M159">
    <cfRule type="cellIs" dxfId="240" priority="231" stopIfTrue="1" operator="lessThan">
      <formula>0</formula>
    </cfRule>
  </conditionalFormatting>
  <conditionalFormatting sqref="K159">
    <cfRule type="cellIs" dxfId="239" priority="230" stopIfTrue="1" operator="lessThan">
      <formula>0</formula>
    </cfRule>
  </conditionalFormatting>
  <conditionalFormatting sqref="J159">
    <cfRule type="cellIs" dxfId="238" priority="229" stopIfTrue="1" operator="lessThan">
      <formula>0</formula>
    </cfRule>
  </conditionalFormatting>
  <conditionalFormatting sqref="AJ159">
    <cfRule type="cellIs" dxfId="237" priority="228" stopIfTrue="1" operator="lessThan">
      <formula>0</formula>
    </cfRule>
  </conditionalFormatting>
  <conditionalFormatting sqref="AH159">
    <cfRule type="cellIs" dxfId="236" priority="227" stopIfTrue="1" operator="lessThan">
      <formula>0</formula>
    </cfRule>
  </conditionalFormatting>
  <conditionalFormatting sqref="AI159">
    <cfRule type="cellIs" dxfId="235" priority="226" stopIfTrue="1" operator="lessThan">
      <formula>0</formula>
    </cfRule>
  </conditionalFormatting>
  <conditionalFormatting sqref="S60:T60 AF60 AB60:AC60">
    <cfRule type="cellIs" dxfId="234" priority="224" stopIfTrue="1" operator="lessThan">
      <formula>0</formula>
    </cfRule>
  </conditionalFormatting>
  <conditionalFormatting sqref="G60 AD60:AE60 AA60 L60:Q60">
    <cfRule type="cellIs" dxfId="233" priority="225" stopIfTrue="1" operator="lessThan">
      <formula>0</formula>
    </cfRule>
  </conditionalFormatting>
  <conditionalFormatting sqref="AN60:AP60 V60:Z60">
    <cfRule type="cellIs" dxfId="232" priority="223" stopIfTrue="1" operator="lessThan">
      <formula>0</formula>
    </cfRule>
  </conditionalFormatting>
  <conditionalFormatting sqref="R60">
    <cfRule type="cellIs" dxfId="231" priority="222" stopIfTrue="1" operator="lessThan">
      <formula>0</formula>
    </cfRule>
  </conditionalFormatting>
  <conditionalFormatting sqref="S59:T59 AF59 AB59:AC59">
    <cfRule type="cellIs" dxfId="230" priority="220" stopIfTrue="1" operator="lessThan">
      <formula>0</formula>
    </cfRule>
  </conditionalFormatting>
  <conditionalFormatting sqref="G59 AD59:AE59 AA59 L59:Q59">
    <cfRule type="cellIs" dxfId="229" priority="221" stopIfTrue="1" operator="lessThan">
      <formula>0</formula>
    </cfRule>
  </conditionalFormatting>
  <conditionalFormatting sqref="AN59:AP59 V59:Z59">
    <cfRule type="cellIs" dxfId="228" priority="219" stopIfTrue="1" operator="lessThan">
      <formula>0</formula>
    </cfRule>
  </conditionalFormatting>
  <conditionalFormatting sqref="R59">
    <cfRule type="cellIs" dxfId="227" priority="218" stopIfTrue="1" operator="lessThan">
      <formula>0</formula>
    </cfRule>
  </conditionalFormatting>
  <conditionalFormatting sqref="S61:T61 AF61 AB61:AC61">
    <cfRule type="cellIs" dxfId="226" priority="216" stopIfTrue="1" operator="lessThan">
      <formula>0</formula>
    </cfRule>
  </conditionalFormatting>
  <conditionalFormatting sqref="G61 AD61:AE61 AA61 L61:Q61">
    <cfRule type="cellIs" dxfId="225" priority="217" stopIfTrue="1" operator="lessThan">
      <formula>0</formula>
    </cfRule>
  </conditionalFormatting>
  <conditionalFormatting sqref="AN61:AP61 V61:Z61">
    <cfRule type="cellIs" dxfId="224" priority="215" stopIfTrue="1" operator="lessThan">
      <formula>0</formula>
    </cfRule>
  </conditionalFormatting>
  <conditionalFormatting sqref="R61">
    <cfRule type="cellIs" dxfId="223" priority="214" stopIfTrue="1" operator="lessThan">
      <formula>0</formula>
    </cfRule>
  </conditionalFormatting>
  <conditionalFormatting sqref="S62:T62 AF62 AB62:AC62">
    <cfRule type="cellIs" dxfId="222" priority="212" stopIfTrue="1" operator="lessThan">
      <formula>0</formula>
    </cfRule>
  </conditionalFormatting>
  <conditionalFormatting sqref="G62 AD62:AE62 AA62 L62:Q62">
    <cfRule type="cellIs" dxfId="221" priority="213" stopIfTrue="1" operator="lessThan">
      <formula>0</formula>
    </cfRule>
  </conditionalFormatting>
  <conditionalFormatting sqref="AN62:AP62 V62:Z62">
    <cfRule type="cellIs" dxfId="220" priority="211" stopIfTrue="1" operator="lessThan">
      <formula>0</formula>
    </cfRule>
  </conditionalFormatting>
  <conditionalFormatting sqref="R62">
    <cfRule type="cellIs" dxfId="219" priority="210" stopIfTrue="1" operator="lessThan">
      <formula>0</formula>
    </cfRule>
  </conditionalFormatting>
  <conditionalFormatting sqref="K60">
    <cfRule type="cellIs" dxfId="218" priority="209" stopIfTrue="1" operator="lessThan">
      <formula>0</formula>
    </cfRule>
  </conditionalFormatting>
  <conditionalFormatting sqref="K59">
    <cfRule type="cellIs" dxfId="217" priority="208" stopIfTrue="1" operator="lessThan">
      <formula>0</formula>
    </cfRule>
  </conditionalFormatting>
  <conditionalFormatting sqref="K61">
    <cfRule type="cellIs" dxfId="216" priority="207" stopIfTrue="1" operator="lessThan">
      <formula>0</formula>
    </cfRule>
  </conditionalFormatting>
  <conditionalFormatting sqref="K62">
    <cfRule type="cellIs" dxfId="215" priority="206" stopIfTrue="1" operator="lessThan">
      <formula>0</formula>
    </cfRule>
  </conditionalFormatting>
  <conditionalFormatting sqref="J60">
    <cfRule type="cellIs" dxfId="214" priority="205" stopIfTrue="1" operator="lessThan">
      <formula>0</formula>
    </cfRule>
  </conditionalFormatting>
  <conditionalFormatting sqref="J59">
    <cfRule type="cellIs" dxfId="213" priority="204" stopIfTrue="1" operator="lessThan">
      <formula>0</formula>
    </cfRule>
  </conditionalFormatting>
  <conditionalFormatting sqref="J61">
    <cfRule type="cellIs" dxfId="212" priority="203" stopIfTrue="1" operator="lessThan">
      <formula>0</formula>
    </cfRule>
  </conditionalFormatting>
  <conditionalFormatting sqref="J62">
    <cfRule type="cellIs" dxfId="211" priority="202" stopIfTrue="1" operator="lessThan">
      <formula>0</formula>
    </cfRule>
  </conditionalFormatting>
  <conditionalFormatting sqref="U62">
    <cfRule type="cellIs" dxfId="210" priority="201" stopIfTrue="1" operator="lessThan">
      <formula>0</formula>
    </cfRule>
  </conditionalFormatting>
  <conditionalFormatting sqref="U61">
    <cfRule type="cellIs" dxfId="209" priority="200" stopIfTrue="1" operator="lessThan">
      <formula>0</formula>
    </cfRule>
  </conditionalFormatting>
  <conditionalFormatting sqref="U60">
    <cfRule type="cellIs" dxfId="208" priority="199" stopIfTrue="1" operator="lessThan">
      <formula>0</formula>
    </cfRule>
  </conditionalFormatting>
  <conditionalFormatting sqref="U59">
    <cfRule type="cellIs" dxfId="207" priority="198" stopIfTrue="1" operator="lessThan">
      <formula>0</formula>
    </cfRule>
  </conditionalFormatting>
  <conditionalFormatting sqref="V79:Z80 S79:T80 AO79:AP80 AB79:AC80 AF79:AM80">
    <cfRule type="cellIs" dxfId="206" priority="196" stopIfTrue="1" operator="lessThan">
      <formula>0</formula>
    </cfRule>
  </conditionalFormatting>
  <conditionalFormatting sqref="U79:U80 AA79:AA80 AD79:AE80 AN79:AN80 C79:C80 G79:R80">
    <cfRule type="cellIs" dxfId="205" priority="197" stopIfTrue="1" operator="lessThan">
      <formula>0</formula>
    </cfRule>
  </conditionalFormatting>
  <conditionalFormatting sqref="Q96:R96 G96">
    <cfRule type="cellIs" dxfId="204" priority="195" stopIfTrue="1" operator="lessThan">
      <formula>0</formula>
    </cfRule>
  </conditionalFormatting>
  <conditionalFormatting sqref="V96:Z96 S96:T96">
    <cfRule type="cellIs" dxfId="203" priority="193" stopIfTrue="1" operator="lessThan">
      <formula>0</formula>
    </cfRule>
  </conditionalFormatting>
  <conditionalFormatting sqref="AE96 N96:O96">
    <cfRule type="cellIs" dxfId="202" priority="194" stopIfTrue="1" operator="lessThan">
      <formula>0</formula>
    </cfRule>
  </conditionalFormatting>
  <conditionalFormatting sqref="AF96">
    <cfRule type="cellIs" dxfId="201" priority="192" stopIfTrue="1" operator="lessThan">
      <formula>0</formula>
    </cfRule>
  </conditionalFormatting>
  <conditionalFormatting sqref="AB96:AC96">
    <cfRule type="cellIs" dxfId="200" priority="191" stopIfTrue="1" operator="lessThan">
      <formula>0</formula>
    </cfRule>
  </conditionalFormatting>
  <conditionalFormatting sqref="U96">
    <cfRule type="cellIs" dxfId="199" priority="190" stopIfTrue="1" operator="lessThan">
      <formula>0</formula>
    </cfRule>
  </conditionalFormatting>
  <conditionalFormatting sqref="AA96">
    <cfRule type="cellIs" dxfId="198" priority="189" stopIfTrue="1" operator="lessThan">
      <formula>0</formula>
    </cfRule>
  </conditionalFormatting>
  <conditionalFormatting sqref="AD96">
    <cfRule type="cellIs" dxfId="197" priority="188" stopIfTrue="1" operator="lessThan">
      <formula>0</formula>
    </cfRule>
  </conditionalFormatting>
  <conditionalFormatting sqref="AO96:AP96">
    <cfRule type="cellIs" dxfId="196" priority="187" stopIfTrue="1" operator="lessThan">
      <formula>0</formula>
    </cfRule>
  </conditionalFormatting>
  <conditionalFormatting sqref="AN96">
    <cfRule type="cellIs" dxfId="195" priority="186" stopIfTrue="1" operator="lessThan">
      <formula>0</formula>
    </cfRule>
  </conditionalFormatting>
  <conditionalFormatting sqref="P96">
    <cfRule type="cellIs" dxfId="194" priority="185" stopIfTrue="1" operator="lessThan">
      <formula>0</formula>
    </cfRule>
  </conditionalFormatting>
  <conditionalFormatting sqref="L96:M96">
    <cfRule type="cellIs" dxfId="193" priority="184" stopIfTrue="1" operator="lessThan">
      <formula>0</formula>
    </cfRule>
  </conditionalFormatting>
  <conditionalFormatting sqref="C96">
    <cfRule type="cellIs" dxfId="192" priority="183" stopIfTrue="1" operator="lessThan">
      <formula>0</formula>
    </cfRule>
  </conditionalFormatting>
  <conditionalFormatting sqref="AG96">
    <cfRule type="cellIs" dxfId="191" priority="182" stopIfTrue="1" operator="lessThan">
      <formula>0</formula>
    </cfRule>
  </conditionalFormatting>
  <conditionalFormatting sqref="AK96:AM96">
    <cfRule type="cellIs" dxfId="190" priority="181" stopIfTrue="1" operator="lessThan">
      <formula>0</formula>
    </cfRule>
  </conditionalFormatting>
  <conditionalFormatting sqref="K96">
    <cfRule type="cellIs" dxfId="189" priority="180" stopIfTrue="1" operator="lessThan">
      <formula>0</formula>
    </cfRule>
  </conditionalFormatting>
  <conditionalFormatting sqref="J96">
    <cfRule type="cellIs" dxfId="188" priority="179" stopIfTrue="1" operator="lessThan">
      <formula>0</formula>
    </cfRule>
  </conditionalFormatting>
  <conditionalFormatting sqref="AJ96">
    <cfRule type="cellIs" dxfId="187" priority="178" stopIfTrue="1" operator="lessThan">
      <formula>0</formula>
    </cfRule>
  </conditionalFormatting>
  <conditionalFormatting sqref="AH96">
    <cfRule type="cellIs" dxfId="186" priority="177" stopIfTrue="1" operator="lessThan">
      <formula>0</formula>
    </cfRule>
  </conditionalFormatting>
  <conditionalFormatting sqref="AI96">
    <cfRule type="cellIs" dxfId="185" priority="176" stopIfTrue="1" operator="lessThan">
      <formula>0</formula>
    </cfRule>
  </conditionalFormatting>
  <conditionalFormatting sqref="H96:I96">
    <cfRule type="cellIs" dxfId="184" priority="175" stopIfTrue="1" operator="lessThan">
      <formula>0</formula>
    </cfRule>
  </conditionalFormatting>
  <conditionalFormatting sqref="Q178:R178 G178">
    <cfRule type="cellIs" dxfId="183" priority="174" stopIfTrue="1" operator="lessThan">
      <formula>0</formula>
    </cfRule>
  </conditionalFormatting>
  <conditionalFormatting sqref="AF178">
    <cfRule type="cellIs" dxfId="182" priority="171" stopIfTrue="1" operator="lessThan">
      <formula>0</formula>
    </cfRule>
  </conditionalFormatting>
  <conditionalFormatting sqref="S178:T178 V178:Z178">
    <cfRule type="cellIs" dxfId="181" priority="172" stopIfTrue="1" operator="lessThan">
      <formula>0</formula>
    </cfRule>
  </conditionalFormatting>
  <conditionalFormatting sqref="N178:O178 AE178">
    <cfRule type="cellIs" dxfId="180" priority="173" stopIfTrue="1" operator="lessThan">
      <formula>0</formula>
    </cfRule>
  </conditionalFormatting>
  <conditionalFormatting sqref="AB178:AC178">
    <cfRule type="cellIs" dxfId="179" priority="170" stopIfTrue="1" operator="lessThan">
      <formula>0</formula>
    </cfRule>
  </conditionalFormatting>
  <conditionalFormatting sqref="U178">
    <cfRule type="cellIs" dxfId="178" priority="169" stopIfTrue="1" operator="lessThan">
      <formula>0</formula>
    </cfRule>
  </conditionalFormatting>
  <conditionalFormatting sqref="AA178">
    <cfRule type="cellIs" dxfId="177" priority="168" stopIfTrue="1" operator="lessThan">
      <formula>0</formula>
    </cfRule>
  </conditionalFormatting>
  <conditionalFormatting sqref="AD178">
    <cfRule type="cellIs" dxfId="176" priority="167" stopIfTrue="1" operator="lessThan">
      <formula>0</formula>
    </cfRule>
  </conditionalFormatting>
  <conditionalFormatting sqref="AO178:AP178">
    <cfRule type="cellIs" dxfId="175" priority="166" stopIfTrue="1" operator="lessThan">
      <formula>0</formula>
    </cfRule>
  </conditionalFormatting>
  <conditionalFormatting sqref="AN178">
    <cfRule type="cellIs" dxfId="174" priority="165" stopIfTrue="1" operator="lessThan">
      <formula>0</formula>
    </cfRule>
  </conditionalFormatting>
  <conditionalFormatting sqref="P178">
    <cfRule type="cellIs" dxfId="173" priority="164" stopIfTrue="1" operator="lessThan">
      <formula>0</formula>
    </cfRule>
  </conditionalFormatting>
  <conditionalFormatting sqref="L178:M178">
    <cfRule type="cellIs" dxfId="172" priority="163" stopIfTrue="1" operator="lessThan">
      <formula>0</formula>
    </cfRule>
  </conditionalFormatting>
  <conditionalFormatting sqref="AG178">
    <cfRule type="cellIs" dxfId="171" priority="162" stopIfTrue="1" operator="lessThan">
      <formula>0</formula>
    </cfRule>
  </conditionalFormatting>
  <conditionalFormatting sqref="AK178:AM178">
    <cfRule type="cellIs" dxfId="170" priority="161" stopIfTrue="1" operator="lessThan">
      <formula>0</formula>
    </cfRule>
  </conditionalFormatting>
  <conditionalFormatting sqref="K178">
    <cfRule type="cellIs" dxfId="169" priority="160" stopIfTrue="1" operator="lessThan">
      <formula>0</formula>
    </cfRule>
  </conditionalFormatting>
  <conditionalFormatting sqref="J178">
    <cfRule type="cellIs" dxfId="168" priority="159" stopIfTrue="1" operator="lessThan">
      <formula>0</formula>
    </cfRule>
  </conditionalFormatting>
  <conditionalFormatting sqref="AJ178">
    <cfRule type="cellIs" dxfId="167" priority="158" stopIfTrue="1" operator="lessThan">
      <formula>0</formula>
    </cfRule>
  </conditionalFormatting>
  <conditionalFormatting sqref="AH178">
    <cfRule type="cellIs" dxfId="166" priority="157" stopIfTrue="1" operator="lessThan">
      <formula>0</formula>
    </cfRule>
  </conditionalFormatting>
  <conditionalFormatting sqref="AI178">
    <cfRule type="cellIs" dxfId="165" priority="156" stopIfTrue="1" operator="lessThan">
      <formula>0</formula>
    </cfRule>
  </conditionalFormatting>
  <conditionalFormatting sqref="H178:I178">
    <cfRule type="cellIs" dxfId="164" priority="155" stopIfTrue="1" operator="lessThan">
      <formula>0</formula>
    </cfRule>
  </conditionalFormatting>
  <conditionalFormatting sqref="C177 Q177:R177 G177">
    <cfRule type="cellIs" dxfId="163" priority="154" stopIfTrue="1" operator="lessThan">
      <formula>0</formula>
    </cfRule>
  </conditionalFormatting>
  <conditionalFormatting sqref="AF177">
    <cfRule type="cellIs" dxfId="162" priority="151" stopIfTrue="1" operator="lessThan">
      <formula>0</formula>
    </cfRule>
  </conditionalFormatting>
  <conditionalFormatting sqref="S177:T177 V177:Z177">
    <cfRule type="cellIs" dxfId="161" priority="152" stopIfTrue="1" operator="lessThan">
      <formula>0</formula>
    </cfRule>
  </conditionalFormatting>
  <conditionalFormatting sqref="N177:O177 AE177">
    <cfRule type="cellIs" dxfId="160" priority="153" stopIfTrue="1" operator="lessThan">
      <formula>0</formula>
    </cfRule>
  </conditionalFormatting>
  <conditionalFormatting sqref="AB177:AC177">
    <cfRule type="cellIs" dxfId="159" priority="150" stopIfTrue="1" operator="lessThan">
      <formula>0</formula>
    </cfRule>
  </conditionalFormatting>
  <conditionalFormatting sqref="U177">
    <cfRule type="cellIs" dxfId="158" priority="149" stopIfTrue="1" operator="lessThan">
      <formula>0</formula>
    </cfRule>
  </conditionalFormatting>
  <conditionalFormatting sqref="AA177">
    <cfRule type="cellIs" dxfId="157" priority="148" stopIfTrue="1" operator="lessThan">
      <formula>0</formula>
    </cfRule>
  </conditionalFormatting>
  <conditionalFormatting sqref="AD177">
    <cfRule type="cellIs" dxfId="156" priority="147" stopIfTrue="1" operator="lessThan">
      <formula>0</formula>
    </cfRule>
  </conditionalFormatting>
  <conditionalFormatting sqref="AO177:AP177">
    <cfRule type="cellIs" dxfId="155" priority="146" stopIfTrue="1" operator="lessThan">
      <formula>0</formula>
    </cfRule>
  </conditionalFormatting>
  <conditionalFormatting sqref="AN177">
    <cfRule type="cellIs" dxfId="154" priority="145" stopIfTrue="1" operator="lessThan">
      <formula>0</formula>
    </cfRule>
  </conditionalFormatting>
  <conditionalFormatting sqref="P177">
    <cfRule type="cellIs" dxfId="153" priority="144" stopIfTrue="1" operator="lessThan">
      <formula>0</formula>
    </cfRule>
  </conditionalFormatting>
  <conditionalFormatting sqref="L177:M177">
    <cfRule type="cellIs" dxfId="152" priority="143" stopIfTrue="1" operator="lessThan">
      <formula>0</formula>
    </cfRule>
  </conditionalFormatting>
  <conditionalFormatting sqref="AG177">
    <cfRule type="cellIs" dxfId="151" priority="142" stopIfTrue="1" operator="lessThan">
      <formula>0</formula>
    </cfRule>
  </conditionalFormatting>
  <conditionalFormatting sqref="AK177:AM177">
    <cfRule type="cellIs" dxfId="150" priority="141" stopIfTrue="1" operator="lessThan">
      <formula>0</formula>
    </cfRule>
  </conditionalFormatting>
  <conditionalFormatting sqref="K177">
    <cfRule type="cellIs" dxfId="149" priority="140" stopIfTrue="1" operator="lessThan">
      <formula>0</formula>
    </cfRule>
  </conditionalFormatting>
  <conditionalFormatting sqref="J177">
    <cfRule type="cellIs" dxfId="148" priority="139" stopIfTrue="1" operator="lessThan">
      <formula>0</formula>
    </cfRule>
  </conditionalFormatting>
  <conditionalFormatting sqref="AJ177">
    <cfRule type="cellIs" dxfId="147" priority="138" stopIfTrue="1" operator="lessThan">
      <formula>0</formula>
    </cfRule>
  </conditionalFormatting>
  <conditionalFormatting sqref="AH177">
    <cfRule type="cellIs" dxfId="146" priority="137" stopIfTrue="1" operator="lessThan">
      <formula>0</formula>
    </cfRule>
  </conditionalFormatting>
  <conditionalFormatting sqref="AI177">
    <cfRule type="cellIs" dxfId="145" priority="136" stopIfTrue="1" operator="lessThan">
      <formula>0</formula>
    </cfRule>
  </conditionalFormatting>
  <conditionalFormatting sqref="H177:I177">
    <cfRule type="cellIs" dxfId="144" priority="135" stopIfTrue="1" operator="lessThan">
      <formula>0</formula>
    </cfRule>
  </conditionalFormatting>
  <conditionalFormatting sqref="C178">
    <cfRule type="cellIs" dxfId="143" priority="134" stopIfTrue="1" operator="lessThan">
      <formula>0</formula>
    </cfRule>
  </conditionalFormatting>
  <conditionalFormatting sqref="Q198:R198 G198">
    <cfRule type="cellIs" dxfId="142" priority="133" stopIfTrue="1" operator="lessThan">
      <formula>0</formula>
    </cfRule>
  </conditionalFormatting>
  <conditionalFormatting sqref="S198:T198 V198:Z198">
    <cfRule type="cellIs" dxfId="141" priority="131" stopIfTrue="1" operator="lessThan">
      <formula>0</formula>
    </cfRule>
  </conditionalFormatting>
  <conditionalFormatting sqref="N198:O198 AE198">
    <cfRule type="cellIs" dxfId="140" priority="132" stopIfTrue="1" operator="lessThan">
      <formula>0</formula>
    </cfRule>
  </conditionalFormatting>
  <conditionalFormatting sqref="AF198">
    <cfRule type="cellIs" dxfId="139" priority="130" stopIfTrue="1" operator="lessThan">
      <formula>0</formula>
    </cfRule>
  </conditionalFormatting>
  <conditionalFormatting sqref="AB198:AC198">
    <cfRule type="cellIs" dxfId="138" priority="129" stopIfTrue="1" operator="lessThan">
      <formula>0</formula>
    </cfRule>
  </conditionalFormatting>
  <conditionalFormatting sqref="U198">
    <cfRule type="cellIs" dxfId="137" priority="128" stopIfTrue="1" operator="lessThan">
      <formula>0</formula>
    </cfRule>
  </conditionalFormatting>
  <conditionalFormatting sqref="AA198">
    <cfRule type="cellIs" dxfId="136" priority="127" stopIfTrue="1" operator="lessThan">
      <formula>0</formula>
    </cfRule>
  </conditionalFormatting>
  <conditionalFormatting sqref="AD198">
    <cfRule type="cellIs" dxfId="135" priority="126" stopIfTrue="1" operator="lessThan">
      <formula>0</formula>
    </cfRule>
  </conditionalFormatting>
  <conditionalFormatting sqref="AO198:AP198">
    <cfRule type="cellIs" dxfId="134" priority="125" stopIfTrue="1" operator="lessThan">
      <formula>0</formula>
    </cfRule>
  </conditionalFormatting>
  <conditionalFormatting sqref="AN198">
    <cfRule type="cellIs" dxfId="133" priority="124" stopIfTrue="1" operator="lessThan">
      <formula>0</formula>
    </cfRule>
  </conditionalFormatting>
  <conditionalFormatting sqref="P198">
    <cfRule type="cellIs" dxfId="132" priority="123" stopIfTrue="1" operator="lessThan">
      <formula>0</formula>
    </cfRule>
  </conditionalFormatting>
  <conditionalFormatting sqref="L198:M198">
    <cfRule type="cellIs" dxfId="131" priority="122" stopIfTrue="1" operator="lessThan">
      <formula>0</formula>
    </cfRule>
  </conditionalFormatting>
  <conditionalFormatting sqref="AG198">
    <cfRule type="cellIs" dxfId="130" priority="121" stopIfTrue="1" operator="lessThan">
      <formula>0</formula>
    </cfRule>
  </conditionalFormatting>
  <conditionalFormatting sqref="AK198:AM198">
    <cfRule type="cellIs" dxfId="129" priority="120" stopIfTrue="1" operator="lessThan">
      <formula>0</formula>
    </cfRule>
  </conditionalFormatting>
  <conditionalFormatting sqref="K198">
    <cfRule type="cellIs" dxfId="128" priority="119" stopIfTrue="1" operator="lessThan">
      <formula>0</formula>
    </cfRule>
  </conditionalFormatting>
  <conditionalFormatting sqref="J198">
    <cfRule type="cellIs" dxfId="127" priority="118" stopIfTrue="1" operator="lessThan">
      <formula>0</formula>
    </cfRule>
  </conditionalFormatting>
  <conditionalFormatting sqref="AJ198">
    <cfRule type="cellIs" dxfId="126" priority="117" stopIfTrue="1" operator="lessThan">
      <formula>0</formula>
    </cfRule>
  </conditionalFormatting>
  <conditionalFormatting sqref="AH198">
    <cfRule type="cellIs" dxfId="125" priority="116" stopIfTrue="1" operator="lessThan">
      <formula>0</formula>
    </cfRule>
  </conditionalFormatting>
  <conditionalFormatting sqref="AI198">
    <cfRule type="cellIs" dxfId="124" priority="115" stopIfTrue="1" operator="lessThan">
      <formula>0</formula>
    </cfRule>
  </conditionalFormatting>
  <conditionalFormatting sqref="H198:I198">
    <cfRule type="cellIs" dxfId="123" priority="114" stopIfTrue="1" operator="lessThan">
      <formula>0</formula>
    </cfRule>
  </conditionalFormatting>
  <conditionalFormatting sqref="C198">
    <cfRule type="cellIs" dxfId="122" priority="113" stopIfTrue="1" operator="lessThan">
      <formula>0</formula>
    </cfRule>
  </conditionalFormatting>
  <conditionalFormatting sqref="Q202:R202 G202">
    <cfRule type="cellIs" dxfId="121" priority="112" stopIfTrue="1" operator="lessThan">
      <formula>0</formula>
    </cfRule>
  </conditionalFormatting>
  <conditionalFormatting sqref="S202:T202 V202:Z202">
    <cfRule type="cellIs" dxfId="120" priority="110" stopIfTrue="1" operator="lessThan">
      <formula>0</formula>
    </cfRule>
  </conditionalFormatting>
  <conditionalFormatting sqref="N202:O202 AE202">
    <cfRule type="cellIs" dxfId="119" priority="111" stopIfTrue="1" operator="lessThan">
      <formula>0</formula>
    </cfRule>
  </conditionalFormatting>
  <conditionalFormatting sqref="AF202">
    <cfRule type="cellIs" dxfId="118" priority="109" stopIfTrue="1" operator="lessThan">
      <formula>0</formula>
    </cfRule>
  </conditionalFormatting>
  <conditionalFormatting sqref="AB202:AC202">
    <cfRule type="cellIs" dxfId="117" priority="108" stopIfTrue="1" operator="lessThan">
      <formula>0</formula>
    </cfRule>
  </conditionalFormatting>
  <conditionalFormatting sqref="U202">
    <cfRule type="cellIs" dxfId="116" priority="107" stopIfTrue="1" operator="lessThan">
      <formula>0</formula>
    </cfRule>
  </conditionalFormatting>
  <conditionalFormatting sqref="AA202">
    <cfRule type="cellIs" dxfId="115" priority="106" stopIfTrue="1" operator="lessThan">
      <formula>0</formula>
    </cfRule>
  </conditionalFormatting>
  <conditionalFormatting sqref="AD202">
    <cfRule type="cellIs" dxfId="114" priority="105" stopIfTrue="1" operator="lessThan">
      <formula>0</formula>
    </cfRule>
  </conditionalFormatting>
  <conditionalFormatting sqref="AO202:AP202">
    <cfRule type="cellIs" dxfId="113" priority="104" stopIfTrue="1" operator="lessThan">
      <formula>0</formula>
    </cfRule>
  </conditionalFormatting>
  <conditionalFormatting sqref="AN202">
    <cfRule type="cellIs" dxfId="112" priority="103" stopIfTrue="1" operator="lessThan">
      <formula>0</formula>
    </cfRule>
  </conditionalFormatting>
  <conditionalFormatting sqref="P202">
    <cfRule type="cellIs" dxfId="111" priority="102" stopIfTrue="1" operator="lessThan">
      <formula>0</formula>
    </cfRule>
  </conditionalFormatting>
  <conditionalFormatting sqref="L202:M202">
    <cfRule type="cellIs" dxfId="110" priority="101" stopIfTrue="1" operator="lessThan">
      <formula>0</formula>
    </cfRule>
  </conditionalFormatting>
  <conditionalFormatting sqref="C202">
    <cfRule type="cellIs" dxfId="109" priority="92" stopIfTrue="1" operator="lessThan">
      <formula>0</formula>
    </cfRule>
  </conditionalFormatting>
  <conditionalFormatting sqref="AG202">
    <cfRule type="cellIs" dxfId="108" priority="100" stopIfTrue="1" operator="lessThan">
      <formula>0</formula>
    </cfRule>
  </conditionalFormatting>
  <conditionalFormatting sqref="AK202:AM202">
    <cfRule type="cellIs" dxfId="107" priority="99" stopIfTrue="1" operator="lessThan">
      <formula>0</formula>
    </cfRule>
  </conditionalFormatting>
  <conditionalFormatting sqref="K202">
    <cfRule type="cellIs" dxfId="106" priority="98" stopIfTrue="1" operator="lessThan">
      <formula>0</formula>
    </cfRule>
  </conditionalFormatting>
  <conditionalFormatting sqref="J202">
    <cfRule type="cellIs" dxfId="105" priority="97" stopIfTrue="1" operator="lessThan">
      <formula>0</formula>
    </cfRule>
  </conditionalFormatting>
  <conditionalFormatting sqref="AJ202">
    <cfRule type="cellIs" dxfId="104" priority="96" stopIfTrue="1" operator="lessThan">
      <formula>0</formula>
    </cfRule>
  </conditionalFormatting>
  <conditionalFormatting sqref="AH202">
    <cfRule type="cellIs" dxfId="103" priority="95" stopIfTrue="1" operator="lessThan">
      <formula>0</formula>
    </cfRule>
  </conditionalFormatting>
  <conditionalFormatting sqref="AI202">
    <cfRule type="cellIs" dxfId="102" priority="94" stopIfTrue="1" operator="lessThan">
      <formula>0</formula>
    </cfRule>
  </conditionalFormatting>
  <conditionalFormatting sqref="H202">
    <cfRule type="cellIs" dxfId="101" priority="93" stopIfTrue="1" operator="lessThan">
      <formula>0</formula>
    </cfRule>
  </conditionalFormatting>
  <conditionalFormatting sqref="V127:Z127 S127:T127 AB127:AC127 AO127:AP127 AF127 AI127:AJ127">
    <cfRule type="cellIs" dxfId="100" priority="90" stopIfTrue="1" operator="lessThan">
      <formula>0</formula>
    </cfRule>
  </conditionalFormatting>
  <conditionalFormatting sqref="U127 AA127 AD127:AE127 AH127 AN127 G127 L127:R127">
    <cfRule type="cellIs" dxfId="99" priority="91" stopIfTrue="1" operator="lessThan">
      <formula>0</formula>
    </cfRule>
  </conditionalFormatting>
  <conditionalFormatting sqref="C127">
    <cfRule type="cellIs" dxfId="98" priority="89" stopIfTrue="1" operator="lessThan">
      <formula>0</formula>
    </cfRule>
  </conditionalFormatting>
  <conditionalFormatting sqref="AG127">
    <cfRule type="cellIs" dxfId="97" priority="88" stopIfTrue="1" operator="lessThan">
      <formula>0</formula>
    </cfRule>
  </conditionalFormatting>
  <conditionalFormatting sqref="AK127:AM127">
    <cfRule type="cellIs" dxfId="96" priority="87" stopIfTrue="1" operator="lessThan">
      <formula>0</formula>
    </cfRule>
  </conditionalFormatting>
  <conditionalFormatting sqref="K127">
    <cfRule type="cellIs" dxfId="95" priority="86" stopIfTrue="1" operator="lessThan">
      <formula>0</formula>
    </cfRule>
  </conditionalFormatting>
  <conditionalFormatting sqref="J127">
    <cfRule type="cellIs" dxfId="94" priority="85" stopIfTrue="1" operator="lessThan">
      <formula>0</formula>
    </cfRule>
  </conditionalFormatting>
  <conditionalFormatting sqref="H127:I127">
    <cfRule type="cellIs" dxfId="93" priority="84" stopIfTrue="1" operator="lessThan">
      <formula>0</formula>
    </cfRule>
  </conditionalFormatting>
  <conditionalFormatting sqref="C203">
    <cfRule type="cellIs" dxfId="92" priority="71" stopIfTrue="1" operator="lessThan">
      <formula>0</formula>
    </cfRule>
  </conditionalFormatting>
  <conditionalFormatting sqref="Q203:R203 G203">
    <cfRule type="cellIs" dxfId="91" priority="83" stopIfTrue="1" operator="lessThan">
      <formula>0</formula>
    </cfRule>
  </conditionalFormatting>
  <conditionalFormatting sqref="S203:T203 V203:Z203">
    <cfRule type="cellIs" dxfId="90" priority="81" stopIfTrue="1" operator="lessThan">
      <formula>0</formula>
    </cfRule>
  </conditionalFormatting>
  <conditionalFormatting sqref="N203:O203 AE203">
    <cfRule type="cellIs" dxfId="89" priority="82" stopIfTrue="1" operator="lessThan">
      <formula>0</formula>
    </cfRule>
  </conditionalFormatting>
  <conditionalFormatting sqref="AF203">
    <cfRule type="cellIs" dxfId="88" priority="80" stopIfTrue="1" operator="lessThan">
      <formula>0</formula>
    </cfRule>
  </conditionalFormatting>
  <conditionalFormatting sqref="AB203:AC203">
    <cfRule type="cellIs" dxfId="87" priority="79" stopIfTrue="1" operator="lessThan">
      <formula>0</formula>
    </cfRule>
  </conditionalFormatting>
  <conditionalFormatting sqref="U203">
    <cfRule type="cellIs" dxfId="86" priority="78" stopIfTrue="1" operator="lessThan">
      <formula>0</formula>
    </cfRule>
  </conditionalFormatting>
  <conditionalFormatting sqref="AA203">
    <cfRule type="cellIs" dxfId="85" priority="77" stopIfTrue="1" operator="lessThan">
      <formula>0</formula>
    </cfRule>
  </conditionalFormatting>
  <conditionalFormatting sqref="AD203">
    <cfRule type="cellIs" dxfId="84" priority="76" stopIfTrue="1" operator="lessThan">
      <formula>0</formula>
    </cfRule>
  </conditionalFormatting>
  <conditionalFormatting sqref="AO203:AP203">
    <cfRule type="cellIs" dxfId="83" priority="75" stopIfTrue="1" operator="lessThan">
      <formula>0</formula>
    </cfRule>
  </conditionalFormatting>
  <conditionalFormatting sqref="AN203">
    <cfRule type="cellIs" dxfId="82" priority="74" stopIfTrue="1" operator="lessThan">
      <formula>0</formula>
    </cfRule>
  </conditionalFormatting>
  <conditionalFormatting sqref="P203">
    <cfRule type="cellIs" dxfId="81" priority="73" stopIfTrue="1" operator="lessThan">
      <formula>0</formula>
    </cfRule>
  </conditionalFormatting>
  <conditionalFormatting sqref="L203:M203">
    <cfRule type="cellIs" dxfId="80" priority="72" stopIfTrue="1" operator="lessThan">
      <formula>0</formula>
    </cfRule>
  </conditionalFormatting>
  <conditionalFormatting sqref="AG203">
    <cfRule type="cellIs" dxfId="79" priority="70" stopIfTrue="1" operator="lessThan">
      <formula>0</formula>
    </cfRule>
  </conditionalFormatting>
  <conditionalFormatting sqref="AK203:AM203">
    <cfRule type="cellIs" dxfId="78" priority="69" stopIfTrue="1" operator="lessThan">
      <formula>0</formula>
    </cfRule>
  </conditionalFormatting>
  <conditionalFormatting sqref="K203">
    <cfRule type="cellIs" dxfId="77" priority="68" stopIfTrue="1" operator="lessThan">
      <formula>0</formula>
    </cfRule>
  </conditionalFormatting>
  <conditionalFormatting sqref="J203">
    <cfRule type="cellIs" dxfId="76" priority="67" stopIfTrue="1" operator="lessThan">
      <formula>0</formula>
    </cfRule>
  </conditionalFormatting>
  <conditionalFormatting sqref="AJ203">
    <cfRule type="cellIs" dxfId="75" priority="66" stopIfTrue="1" operator="lessThan">
      <formula>0</formula>
    </cfRule>
  </conditionalFormatting>
  <conditionalFormatting sqref="AH203">
    <cfRule type="cellIs" dxfId="74" priority="65" stopIfTrue="1" operator="lessThan">
      <formula>0</formula>
    </cfRule>
  </conditionalFormatting>
  <conditionalFormatting sqref="AI203">
    <cfRule type="cellIs" dxfId="73" priority="64" stopIfTrue="1" operator="lessThan">
      <formula>0</formula>
    </cfRule>
  </conditionalFormatting>
  <conditionalFormatting sqref="H203">
    <cfRule type="cellIs" dxfId="72" priority="63" stopIfTrue="1" operator="lessThan">
      <formula>0</formula>
    </cfRule>
  </conditionalFormatting>
  <conditionalFormatting sqref="AF136:AM136 AO136:AP136 AB136:AC136 S136:T136 V136:Z136">
    <cfRule type="cellIs" dxfId="71" priority="61" stopIfTrue="1" operator="lessThan">
      <formula>0</formula>
    </cfRule>
  </conditionalFormatting>
  <conditionalFormatting sqref="G136:R136 AN136 AD136:AE136 AA136 U136 C136">
    <cfRule type="cellIs" dxfId="70" priority="62" stopIfTrue="1" operator="lessThan">
      <formula>0</formula>
    </cfRule>
  </conditionalFormatting>
  <conditionalFormatting sqref="I202">
    <cfRule type="cellIs" dxfId="69" priority="60" stopIfTrue="1" operator="lessThan">
      <formula>0</formula>
    </cfRule>
  </conditionalFormatting>
  <conditionalFormatting sqref="AG58:AM58">
    <cfRule type="cellIs" dxfId="68" priority="58" stopIfTrue="1" operator="lessThan">
      <formula>0</formula>
    </cfRule>
  </conditionalFormatting>
  <conditionalFormatting sqref="C58 H58:I58">
    <cfRule type="cellIs" dxfId="67" priority="59" stopIfTrue="1" operator="lessThan">
      <formula>0</formula>
    </cfRule>
  </conditionalFormatting>
  <conditionalFormatting sqref="S58:T58 AF58 AB58:AC58">
    <cfRule type="cellIs" dxfId="66" priority="56" stopIfTrue="1" operator="lessThan">
      <formula>0</formula>
    </cfRule>
  </conditionalFormatting>
  <conditionalFormatting sqref="G58 AD58:AE58 AA58 L58:Q58">
    <cfRule type="cellIs" dxfId="65" priority="57" stopIfTrue="1" operator="lessThan">
      <formula>0</formula>
    </cfRule>
  </conditionalFormatting>
  <conditionalFormatting sqref="AN58:AP58 V58:Z58">
    <cfRule type="cellIs" dxfId="64" priority="55" stopIfTrue="1" operator="lessThan">
      <formula>0</formula>
    </cfRule>
  </conditionalFormatting>
  <conditionalFormatting sqref="R58">
    <cfRule type="cellIs" dxfId="63" priority="54" stopIfTrue="1" operator="lessThan">
      <formula>0</formula>
    </cfRule>
  </conditionalFormatting>
  <conditionalFormatting sqref="K58">
    <cfRule type="cellIs" dxfId="62" priority="53" stopIfTrue="1" operator="lessThan">
      <formula>0</formula>
    </cfRule>
  </conditionalFormatting>
  <conditionalFormatting sqref="J58">
    <cfRule type="cellIs" dxfId="61" priority="52" stopIfTrue="1" operator="lessThan">
      <formula>0</formula>
    </cfRule>
  </conditionalFormatting>
  <conditionalFormatting sqref="U58">
    <cfRule type="cellIs" dxfId="60" priority="51" stopIfTrue="1" operator="lessThan">
      <formula>0</formula>
    </cfRule>
  </conditionalFormatting>
  <conditionalFormatting sqref="R180:AD180 AH180:AP180">
    <cfRule type="cellIs" dxfId="59" priority="49" stopIfTrue="1" operator="lessThan">
      <formula>0</formula>
    </cfRule>
  </conditionalFormatting>
  <conditionalFormatting sqref="AA180:AF180 AH180:AJ180 G183:G186 Q183:R186 G180:I180 L180:T180">
    <cfRule type="cellIs" dxfId="58" priority="50" stopIfTrue="1" operator="lessThan">
      <formula>0</formula>
    </cfRule>
  </conditionalFormatting>
  <conditionalFormatting sqref="V183:Z186 S183:T186">
    <cfRule type="cellIs" dxfId="57" priority="47" stopIfTrue="1" operator="lessThan">
      <formula>0</formula>
    </cfRule>
  </conditionalFormatting>
  <conditionalFormatting sqref="AE183:AE186 N183:O186">
    <cfRule type="cellIs" dxfId="56" priority="48" stopIfTrue="1" operator="lessThan">
      <formula>0</formula>
    </cfRule>
  </conditionalFormatting>
  <conditionalFormatting sqref="AF183:AF186">
    <cfRule type="cellIs" dxfId="55" priority="46" stopIfTrue="1" operator="lessThan">
      <formula>0</formula>
    </cfRule>
  </conditionalFormatting>
  <conditionalFormatting sqref="AB183:AC186">
    <cfRule type="cellIs" dxfId="54" priority="45" stopIfTrue="1" operator="lessThan">
      <formula>0</formula>
    </cfRule>
  </conditionalFormatting>
  <conditionalFormatting sqref="U183:U186">
    <cfRule type="cellIs" dxfId="53" priority="44" stopIfTrue="1" operator="lessThan">
      <formula>0</formula>
    </cfRule>
  </conditionalFormatting>
  <conditionalFormatting sqref="AA183:AA186">
    <cfRule type="cellIs" dxfId="52" priority="43" stopIfTrue="1" operator="lessThan">
      <formula>0</formula>
    </cfRule>
  </conditionalFormatting>
  <conditionalFormatting sqref="AD183:AD186">
    <cfRule type="cellIs" dxfId="51" priority="42" stopIfTrue="1" operator="lessThan">
      <formula>0</formula>
    </cfRule>
  </conditionalFormatting>
  <conditionalFormatting sqref="AO183:AP186">
    <cfRule type="cellIs" dxfId="50" priority="41" stopIfTrue="1" operator="lessThan">
      <formula>0</formula>
    </cfRule>
  </conditionalFormatting>
  <conditionalFormatting sqref="AN183:AN186">
    <cfRule type="cellIs" dxfId="49" priority="40" stopIfTrue="1" operator="lessThan">
      <formula>0</formula>
    </cfRule>
  </conditionalFormatting>
  <conditionalFormatting sqref="P183:P186">
    <cfRule type="cellIs" dxfId="48" priority="39" stopIfTrue="1" operator="lessThan">
      <formula>0</formula>
    </cfRule>
  </conditionalFormatting>
  <conditionalFormatting sqref="L183:M186">
    <cfRule type="cellIs" dxfId="47" priority="38" stopIfTrue="1" operator="lessThan">
      <formula>0</formula>
    </cfRule>
  </conditionalFormatting>
  <conditionalFormatting sqref="R181:AD182">
    <cfRule type="cellIs" dxfId="46" priority="35" stopIfTrue="1" operator="lessThan">
      <formula>0</formula>
    </cfRule>
  </conditionalFormatting>
  <conditionalFormatting sqref="Q181:AG182">
    <cfRule type="cellIs" dxfId="45" priority="36" stopIfTrue="1" operator="lessThan">
      <formula>0</formula>
    </cfRule>
  </conditionalFormatting>
  <conditionalFormatting sqref="AD181:AF182 L181:P182">
    <cfRule type="cellIs" dxfId="44" priority="37" stopIfTrue="1" operator="lessThan">
      <formula>0</formula>
    </cfRule>
  </conditionalFormatting>
  <conditionalFormatting sqref="AG183:AG186">
    <cfRule type="cellIs" dxfId="43" priority="34" stopIfTrue="1" operator="lessThan">
      <formula>0</formula>
    </cfRule>
  </conditionalFormatting>
  <conditionalFormatting sqref="AK183:AM186">
    <cfRule type="cellIs" dxfId="42" priority="33" stopIfTrue="1" operator="lessThan">
      <formula>0</formula>
    </cfRule>
  </conditionalFormatting>
  <conditionalFormatting sqref="K180">
    <cfRule type="cellIs" dxfId="41" priority="32" stopIfTrue="1" operator="lessThan">
      <formula>0</formula>
    </cfRule>
  </conditionalFormatting>
  <conditionalFormatting sqref="K183:K186">
    <cfRule type="cellIs" dxfId="40" priority="31" stopIfTrue="1" operator="lessThan">
      <formula>0</formula>
    </cfRule>
  </conditionalFormatting>
  <conditionalFormatting sqref="K181:K182">
    <cfRule type="cellIs" dxfId="39" priority="30" stopIfTrue="1" operator="lessThan">
      <formula>0</formula>
    </cfRule>
  </conditionalFormatting>
  <conditionalFormatting sqref="J180">
    <cfRule type="cellIs" dxfId="38" priority="29" stopIfTrue="1" operator="lessThan">
      <formula>0</formula>
    </cfRule>
  </conditionalFormatting>
  <conditionalFormatting sqref="J183:J186">
    <cfRule type="cellIs" dxfId="37" priority="28" stopIfTrue="1" operator="lessThan">
      <formula>0</formula>
    </cfRule>
  </conditionalFormatting>
  <conditionalFormatting sqref="J181:J182">
    <cfRule type="cellIs" dxfId="36" priority="27" stopIfTrue="1" operator="lessThan">
      <formula>0</formula>
    </cfRule>
  </conditionalFormatting>
  <conditionalFormatting sqref="AJ183:AJ186">
    <cfRule type="cellIs" dxfId="35" priority="26" stopIfTrue="1" operator="lessThan">
      <formula>0</formula>
    </cfRule>
  </conditionalFormatting>
  <conditionalFormatting sqref="AH183:AH186">
    <cfRule type="cellIs" dxfId="34" priority="25" stopIfTrue="1" operator="lessThan">
      <formula>0</formula>
    </cfRule>
  </conditionalFormatting>
  <conditionalFormatting sqref="AI183:AI186">
    <cfRule type="cellIs" dxfId="33" priority="24" stopIfTrue="1" operator="lessThan">
      <formula>0</formula>
    </cfRule>
  </conditionalFormatting>
  <conditionalFormatting sqref="H183:I186">
    <cfRule type="cellIs" dxfId="32" priority="23" stopIfTrue="1" operator="lessThan">
      <formula>0</formula>
    </cfRule>
  </conditionalFormatting>
  <conditionalFormatting sqref="AH181:AM181">
    <cfRule type="cellIs" dxfId="31" priority="22" stopIfTrue="1" operator="lessThan">
      <formula>0</formula>
    </cfRule>
  </conditionalFormatting>
  <conditionalFormatting sqref="AN181:AP181">
    <cfRule type="cellIs" dxfId="30" priority="21" stopIfTrue="1" operator="lessThan">
      <formula>0</formula>
    </cfRule>
  </conditionalFormatting>
  <conditionalFormatting sqref="C183:C186">
    <cfRule type="cellIs" dxfId="29" priority="20" stopIfTrue="1" operator="lessThan">
      <formula>0</formula>
    </cfRule>
  </conditionalFormatting>
  <conditionalFormatting sqref="I203">
    <cfRule type="cellIs" dxfId="28" priority="19" stopIfTrue="1" operator="lessThan">
      <formula>0</formula>
    </cfRule>
  </conditionalFormatting>
  <conditionalFormatting sqref="AF128:AF129 AO128:AP129 AB128:AC129 S128:T129 V128:Z129">
    <cfRule type="cellIs" dxfId="27" priority="17" stopIfTrue="1" operator="lessThan">
      <formula>0</formula>
    </cfRule>
  </conditionalFormatting>
  <conditionalFormatting sqref="L128:R129 G128:G129 AN128:AN129 AD128:AE129 AA128:AA129 U128:U129">
    <cfRule type="cellIs" dxfId="26" priority="18" stopIfTrue="1" operator="lessThan">
      <formula>0</formula>
    </cfRule>
  </conditionalFormatting>
  <conditionalFormatting sqref="C128:C129">
    <cfRule type="cellIs" dxfId="25" priority="16" stopIfTrue="1" operator="lessThan">
      <formula>0</formula>
    </cfRule>
  </conditionalFormatting>
  <conditionalFormatting sqref="AG128:AG129">
    <cfRule type="cellIs" dxfId="24" priority="15" stopIfTrue="1" operator="lessThan">
      <formula>0</formula>
    </cfRule>
  </conditionalFormatting>
  <conditionalFormatting sqref="AK128:AM129">
    <cfRule type="cellIs" dxfId="23" priority="14" stopIfTrue="1" operator="lessThan">
      <formula>0</formula>
    </cfRule>
  </conditionalFormatting>
  <conditionalFormatting sqref="K128:K129">
    <cfRule type="cellIs" dxfId="22" priority="13" stopIfTrue="1" operator="lessThan">
      <formula>0</formula>
    </cfRule>
  </conditionalFormatting>
  <conditionalFormatting sqref="J128:J129">
    <cfRule type="cellIs" dxfId="21" priority="12" stopIfTrue="1" operator="lessThan">
      <formula>0</formula>
    </cfRule>
  </conditionalFormatting>
  <conditionalFormatting sqref="AJ128:AJ129">
    <cfRule type="cellIs" dxfId="20" priority="11" stopIfTrue="1" operator="lessThan">
      <formula>0</formula>
    </cfRule>
  </conditionalFormatting>
  <conditionalFormatting sqref="AH128:AH129">
    <cfRule type="cellIs" dxfId="19" priority="10" stopIfTrue="1" operator="lessThan">
      <formula>0</formula>
    </cfRule>
  </conditionalFormatting>
  <conditionalFormatting sqref="AI128:AI129">
    <cfRule type="cellIs" dxfId="18" priority="9" stopIfTrue="1" operator="lessThan">
      <formula>0</formula>
    </cfRule>
  </conditionalFormatting>
  <conditionalFormatting sqref="H128:I129">
    <cfRule type="cellIs" dxfId="17" priority="8" stopIfTrue="1" operator="lessThan">
      <formula>0</formula>
    </cfRule>
  </conditionalFormatting>
  <conditionalFormatting sqref="P15">
    <cfRule type="cellIs" dxfId="16" priority="7" stopIfTrue="1" operator="lessThan">
      <formula>0</formula>
    </cfRule>
  </conditionalFormatting>
  <conditionalFormatting sqref="Q15">
    <cfRule type="cellIs" dxfId="15" priority="6" stopIfTrue="1" operator="lessThan">
      <formula>0</formula>
    </cfRule>
  </conditionalFormatting>
  <conditionalFormatting sqref="H22:I22">
    <cfRule type="cellIs" dxfId="14" priority="5" stopIfTrue="1" operator="lessThan">
      <formula>0</formula>
    </cfRule>
  </conditionalFormatting>
  <conditionalFormatting sqref="G22 L22:M22">
    <cfRule type="cellIs" dxfId="13" priority="4" stopIfTrue="1" operator="lessThan">
      <formula>0</formula>
    </cfRule>
  </conditionalFormatting>
  <conditionalFormatting sqref="K22">
    <cfRule type="cellIs" dxfId="12" priority="3" stopIfTrue="1" operator="lessThan">
      <formula>0</formula>
    </cfRule>
  </conditionalFormatting>
  <conditionalFormatting sqref="J22">
    <cfRule type="cellIs" dxfId="11" priority="2" stopIfTrue="1" operator="lessThan">
      <formula>0</formula>
    </cfRule>
  </conditionalFormatting>
  <conditionalFormatting sqref="K16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2" max="16383" man="1"/>
    <brk id="109" max="16383" man="1"/>
    <brk id="15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5:N14"/>
  <sheetViews>
    <sheetView showGridLines="0" zoomScale="130" zoomScaleNormal="130" workbookViewId="0">
      <selection activeCell="H5" sqref="H5"/>
    </sheetView>
  </sheetViews>
  <sheetFormatPr defaultRowHeight="15" x14ac:dyDescent="0.2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 x14ac:dyDescent="0.2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 x14ac:dyDescent="0.2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 x14ac:dyDescent="0.25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 x14ac:dyDescent="0.25"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2:14" ht="7.5" customHeight="1" x14ac:dyDescent="0.25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 x14ac:dyDescent="0.25">
      <c r="C10" s="414">
        <f>'Guia de Ações'!B11</f>
        <v>44390</v>
      </c>
      <c r="D10" s="414"/>
      <c r="E10" s="414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 x14ac:dyDescent="0.25">
      <c r="B11" s="317"/>
      <c r="C11" s="415" t="s">
        <v>3</v>
      </c>
      <c r="D11" s="420" t="s">
        <v>16</v>
      </c>
      <c r="E11" s="420" t="s">
        <v>518</v>
      </c>
      <c r="F11" s="422" t="s">
        <v>17</v>
      </c>
      <c r="G11" s="424" t="s">
        <v>0</v>
      </c>
      <c r="H11" s="424"/>
      <c r="I11" s="424"/>
      <c r="J11" s="424"/>
      <c r="K11" s="416" t="s">
        <v>1</v>
      </c>
      <c r="L11" s="417"/>
      <c r="M11" s="416" t="s">
        <v>2</v>
      </c>
      <c r="N11" s="417"/>
    </row>
    <row r="12" spans="2:14" x14ac:dyDescent="0.25">
      <c r="C12" s="415"/>
      <c r="D12" s="421"/>
      <c r="E12" s="421"/>
      <c r="F12" s="423"/>
      <c r="G12" s="311" t="s">
        <v>5</v>
      </c>
      <c r="H12" s="311" t="s">
        <v>6</v>
      </c>
      <c r="I12" s="311" t="s">
        <v>7</v>
      </c>
      <c r="J12" s="311" t="s">
        <v>8</v>
      </c>
      <c r="K12" s="418"/>
      <c r="L12" s="419"/>
      <c r="M12" s="418"/>
      <c r="N12" s="419"/>
    </row>
    <row r="13" spans="2:14" x14ac:dyDescent="0.25">
      <c r="C13" s="312" t="s">
        <v>9</v>
      </c>
      <c r="D13" s="313">
        <f>'Guia de Ações'!E15</f>
        <v>128167</v>
      </c>
      <c r="E13" s="314">
        <f>'Guia de Ações'!F15</f>
        <v>140000</v>
      </c>
      <c r="F13" s="348">
        <f>'Guia de Ações'!G15</f>
        <v>9.2324857412594561</v>
      </c>
      <c r="G13" s="315">
        <f>'Guia de Ações'!J15</f>
        <v>0.4497867451239701</v>
      </c>
      <c r="H13" s="315">
        <f>'Guia de Ações'!K15</f>
        <v>1.0772726233165608</v>
      </c>
      <c r="I13" s="315">
        <f>'Guia de Ações'!L15</f>
        <v>7.6883845360166347</v>
      </c>
      <c r="J13" s="315">
        <f>'Guia de Ações'!M15</f>
        <v>29.859641266055426</v>
      </c>
      <c r="K13" s="313">
        <f>'Guia de Ações'!N15</f>
        <v>131190.296875</v>
      </c>
      <c r="L13" s="316">
        <f>K13/D13-1</f>
        <v>2.3588730913573608E-2</v>
      </c>
      <c r="M13" s="313">
        <f>'Guia de Ações'!O15</f>
        <v>93386.6015625</v>
      </c>
      <c r="N13" s="316">
        <f>M13/D13-1</f>
        <v>-0.27136781259996723</v>
      </c>
    </row>
    <row r="14" spans="2:14" x14ac:dyDescent="0.25">
      <c r="C14" s="312" t="s">
        <v>11</v>
      </c>
      <c r="D14" s="313">
        <f>'Guia de Ações'!E16</f>
        <v>34888.79</v>
      </c>
      <c r="E14" s="314" t="str">
        <f>'Guia de Ações'!F16</f>
        <v>-</v>
      </c>
      <c r="F14" s="348" t="str">
        <f>'Guia de Ações'!G16</f>
        <v>-</v>
      </c>
      <c r="G14" s="315">
        <f>'Guia de Ações'!J16</f>
        <v>-3.0686206323089493E-3</v>
      </c>
      <c r="H14" s="315">
        <f>'Guia de Ações'!K16</f>
        <v>1.1195707210866601</v>
      </c>
      <c r="I14" s="315">
        <f>'Guia de Ações'!L16</f>
        <v>13.991514215290369</v>
      </c>
      <c r="J14" s="315">
        <f>'Guia de Ações'!M16</f>
        <v>33.746291085571478</v>
      </c>
      <c r="K14" s="313">
        <f>'Guia de Ações'!N16</f>
        <v>35091.55859375</v>
      </c>
      <c r="L14" s="316">
        <f>K14/D14-1</f>
        <v>5.8118551474557467E-3</v>
      </c>
      <c r="M14" s="313">
        <f>'Guia de Ações'!O16</f>
        <v>25992.28</v>
      </c>
      <c r="N14" s="316">
        <f>M14/D14-1</f>
        <v>-0.25499623231416169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R43"/>
  <sheetViews>
    <sheetView showGridLines="0" topLeftCell="A16" zoomScaleNormal="100" workbookViewId="0">
      <selection activeCell="N35" sqref="N35:Y54"/>
    </sheetView>
  </sheetViews>
  <sheetFormatPr defaultRowHeight="12.75" x14ac:dyDescent="0.2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 x14ac:dyDescent="0.2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 x14ac:dyDescent="0.2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 x14ac:dyDescent="0.2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 x14ac:dyDescent="0.2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 x14ac:dyDescent="0.25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 x14ac:dyDescent="0.25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 x14ac:dyDescent="0.25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 x14ac:dyDescent="0.2">
      <c r="B8" s="425" t="e">
        <f>'Guia de Ações'!#REF!</f>
        <v>#REF!</v>
      </c>
      <c r="C8" s="425"/>
      <c r="D8" s="425"/>
      <c r="E8" s="425"/>
    </row>
    <row r="9" spans="1:44" ht="7.5" customHeight="1" x14ac:dyDescent="0.2"/>
    <row r="10" spans="1:44" x14ac:dyDescent="0.2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 x14ac:dyDescent="0.2">
      <c r="B13" s="35"/>
      <c r="C13" s="432" t="s">
        <v>40</v>
      </c>
      <c r="D13" s="432" t="s">
        <v>41</v>
      </c>
      <c r="E13" s="432" t="s">
        <v>42</v>
      </c>
      <c r="F13" s="433" t="s">
        <v>43</v>
      </c>
      <c r="H13" s="40"/>
      <c r="I13" s="434" t="s">
        <v>47</v>
      </c>
      <c r="J13" s="435"/>
    </row>
    <row r="14" spans="1:44" x14ac:dyDescent="0.2">
      <c r="B14" s="35"/>
      <c r="C14" s="432"/>
      <c r="D14" s="432"/>
      <c r="E14" s="432"/>
      <c r="F14" s="433"/>
      <c r="I14" s="434"/>
      <c r="J14" s="435"/>
    </row>
    <row r="15" spans="1:44" x14ac:dyDescent="0.2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 x14ac:dyDescent="0.2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 x14ac:dyDescent="0.2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 x14ac:dyDescent="0.2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 x14ac:dyDescent="0.2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 x14ac:dyDescent="0.2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 x14ac:dyDescent="0.2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 x14ac:dyDescent="0.2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 x14ac:dyDescent="0.2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 x14ac:dyDescent="0.2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 x14ac:dyDescent="0.2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 x14ac:dyDescent="0.2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 x14ac:dyDescent="0.2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 x14ac:dyDescent="0.2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 x14ac:dyDescent="0.2">
      <c r="C29" s="35"/>
      <c r="D29" s="35"/>
      <c r="E29" s="48" t="s">
        <v>63</v>
      </c>
      <c r="F29" s="41">
        <v>1</v>
      </c>
    </row>
    <row r="35" spans="2:33" x14ac:dyDescent="0.2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 x14ac:dyDescent="0.25"/>
    <row r="39" spans="2:33" x14ac:dyDescent="0.2">
      <c r="H39" s="426" t="s">
        <v>37</v>
      </c>
      <c r="I39" s="427"/>
      <c r="J39" s="427"/>
      <c r="K39" s="428"/>
    </row>
    <row r="40" spans="2:33" ht="13.5" thickBot="1" x14ac:dyDescent="0.25">
      <c r="H40" s="429"/>
      <c r="I40" s="430"/>
      <c r="J40" s="430"/>
      <c r="K40" s="4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 x14ac:dyDescent="0.25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 x14ac:dyDescent="0.25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 x14ac:dyDescent="0.25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X27"/>
  <sheetViews>
    <sheetView showGridLines="0" view="pageBreakPreview" zoomScale="145" zoomScaleNormal="100" zoomScaleSheetLayoutView="145" workbookViewId="0">
      <selection activeCell="AB45" sqref="AB45"/>
    </sheetView>
  </sheetViews>
  <sheetFormatPr defaultRowHeight="15" x14ac:dyDescent="0.25"/>
  <cols>
    <col min="1" max="1" width="2.7109375" customWidth="1"/>
    <col min="24" max="24" width="2.140625" customWidth="1"/>
  </cols>
  <sheetData>
    <row r="1" spans="2:24" ht="1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 x14ac:dyDescent="0.25">
      <c r="B8" s="173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3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 x14ac:dyDescent="0.25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 x14ac:dyDescent="0.2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x14ac:dyDescent="0.25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Jose Roberto dos Anjos</cp:lastModifiedBy>
  <cp:lastPrinted>2021-05-25T23:15:45Z</cp:lastPrinted>
  <dcterms:created xsi:type="dcterms:W3CDTF">2011-04-25T22:13:59Z</dcterms:created>
  <dcterms:modified xsi:type="dcterms:W3CDTF">2021-07-13T23:08:41Z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1310595766</vt:lpwstr>
  </property>
  <property fmtid="{D5CDD505-2E9C-101B-9397-08002B2CF9AE}" pid="3" name="EcoUpdateMessage">
    <vt:lpwstr>2021/07/12-22:22:46</vt:lpwstr>
  </property>
  <property fmtid="{D5CDD505-2E9C-101B-9397-08002B2CF9AE}" pid="4" name="EcoUpdateStatus">
    <vt:lpwstr>2021-07-12=BRA:St,ME,Fd;USA:St,ME,TP;MEX:St,ME,Fd,TP;CHL:St,ME;PER:St,ME,Fd|2021-07-09=BRA:TP;CHL:Fd;GBR:St,ME;COL:St,ME,Fd;PER:TP|2021-07-08=ARG:St,ME,Fd,TP|2021-06-16=CHL:TP|2014-02-26=VEN:St|2002-11-08=JPN:St|2016-08-18=NNN:St|2007-01-31=ESP:St|2003-01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2021-06-21T20:59:37Z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6e555f00-a2ad-49e8-98d5-4e1eb8135673</vt:lpwstr>
  </property>
  <property fmtid="{D5CDD505-2E9C-101B-9397-08002B2CF9AE}" pid="11" name="MSIP_Label_40881dc9-f7f2-41de-a334-ceff3dc15b31_ContentBits">
    <vt:lpwstr>1</vt:lpwstr>
  </property>
</Properties>
</file>